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firstSheet="5" activeTab="6"/>
  </bookViews>
  <sheets>
    <sheet name="表一、部门收支预算总表" sheetId="1" r:id="rId1"/>
    <sheet name="表二、部门收入预算总表" sheetId="2" r:id="rId2"/>
    <sheet name="表三、部门支出预算总表" sheetId="3" r:id="rId3"/>
    <sheet name="表四、部门财政拨款收支总表" sheetId="4" r:id="rId4"/>
    <sheet name="表五、部门一般公共预算支出预算表" sheetId="5" r:id="rId5"/>
    <sheet name="表六、部门一般公共预算基本支出表" sheetId="6" r:id="rId6"/>
    <sheet name="表七、部门政府性基金收支预算" sheetId="7" r:id="rId7"/>
  </sheets>
  <definedNames>
    <definedName name="_xlnm.Print_Area" localSheetId="1">'表二、部门收入预算总表'!$A$1:$M$17</definedName>
    <definedName name="_xlnm.Print_Area" localSheetId="5">'表六、部门一般公共预算基本支出表'!$A$1:$C$58</definedName>
    <definedName name="_xlnm.Print_Area" localSheetId="6">'表七、部门政府性基金收支预算'!$A$1:$F$5</definedName>
    <definedName name="_xlnm.Print_Area" localSheetId="2">'表三、部门支出预算总表'!$A$1:$E$17</definedName>
    <definedName name="_xlnm.Print_Area" localSheetId="3">'表四、部门财政拨款收支总表'!$A$1:$F$34</definedName>
    <definedName name="_xlnm.Print_Area" localSheetId="4">'表五、部门一般公共预算支出预算表'!$A$1:$E$17</definedName>
    <definedName name="_xlnm.Print_Titles" localSheetId="1">'表二、部门收入预算总表'!$1:$5</definedName>
    <definedName name="_xlnm.Print_Titles" localSheetId="5">'表六、部门一般公共预算基本支出表'!$1:$5</definedName>
    <definedName name="_xlnm.Print_Titles" localSheetId="6">'表七、部门政府性基金收支预算'!$1:$5</definedName>
    <definedName name="_xlnm.Print_Titles" localSheetId="2">'表三、部门支出预算总表'!$1:$5</definedName>
    <definedName name="_xlnm.Print_Titles" localSheetId="3">'表四、部门财政拨款收支总表'!$1:$5</definedName>
    <definedName name="_xlnm.Print_Titles" localSheetId="4">'表五、部门一般公共预算支出预算表'!$1:$5</definedName>
  </definedNames>
  <calcPr fullCalcOnLoad="1"/>
</workbook>
</file>

<file path=xl/sharedStrings.xml><?xml version="1.0" encoding="utf-8"?>
<sst xmlns="http://schemas.openxmlformats.org/spreadsheetml/2006/main" count="303" uniqueCount="238">
  <si>
    <t>支出总计</t>
  </si>
  <si>
    <t xml:space="preserve">收   入             </t>
  </si>
  <si>
    <t>基本支出</t>
  </si>
  <si>
    <t>收入总计</t>
  </si>
  <si>
    <t>上级补助收入</t>
  </si>
  <si>
    <t>三、纳入专户管理政府非税收入</t>
  </si>
  <si>
    <t>（四）公共安全</t>
  </si>
  <si>
    <t>支  出</t>
  </si>
  <si>
    <t xml:space="preserve">    经常收入预算拨款</t>
  </si>
  <si>
    <t>本年政府性基金财政拨款支出</t>
  </si>
  <si>
    <t>十、医疗卫生</t>
  </si>
  <si>
    <t>本年支出合计</t>
  </si>
  <si>
    <t>（六）科学技术</t>
  </si>
  <si>
    <t>本年收入合计</t>
  </si>
  <si>
    <t>合计</t>
  </si>
  <si>
    <t>二、外交</t>
  </si>
  <si>
    <t>附属单位上缴收入</t>
  </si>
  <si>
    <t>（七）文化体育与传媒</t>
  </si>
  <si>
    <t>（一）一般公共服务</t>
  </si>
  <si>
    <t>九、社会保险基金支出</t>
  </si>
  <si>
    <t>纳入专户管理的政府非税收入</t>
  </si>
  <si>
    <t>十八、地援助其他地区支出</t>
  </si>
  <si>
    <t>其他</t>
  </si>
  <si>
    <t>五、教育</t>
  </si>
  <si>
    <t>科目名称</t>
  </si>
  <si>
    <t>三、国防</t>
  </si>
  <si>
    <t>八、社会保障和就业</t>
  </si>
  <si>
    <t>（十八）援助其他地区支出</t>
  </si>
  <si>
    <t>功能分类科目</t>
  </si>
  <si>
    <t>项目</t>
  </si>
  <si>
    <t>十六、商业服务业等事务</t>
  </si>
  <si>
    <t>一、本年支出</t>
  </si>
  <si>
    <t>十五、资源勘探电力信息等事务</t>
  </si>
  <si>
    <t>（一）一般公共预算拨款</t>
  </si>
  <si>
    <t>二、本年收入</t>
  </si>
  <si>
    <t>经济分类科目</t>
  </si>
  <si>
    <t xml:space="preserve">    国库管理非税收入</t>
  </si>
  <si>
    <t>一、一般公共服务</t>
  </si>
  <si>
    <t>预算数</t>
  </si>
  <si>
    <t>（十三）农林水事务</t>
  </si>
  <si>
    <t>（九）社会保险基金支出</t>
  </si>
  <si>
    <t>单位：万元</t>
  </si>
  <si>
    <t>六、科学技术</t>
  </si>
  <si>
    <t>小计</t>
  </si>
  <si>
    <t>上年结余收入</t>
  </si>
  <si>
    <t>上年结余</t>
  </si>
  <si>
    <t>项目支出</t>
  </si>
  <si>
    <t>二、政府性基金预算拨款收入</t>
  </si>
  <si>
    <t>（二）外交</t>
  </si>
  <si>
    <t>其他收入</t>
  </si>
  <si>
    <t>（十一）节能环保</t>
  </si>
  <si>
    <t>（十四）交通运输</t>
  </si>
  <si>
    <t>（十五）资源勘探电力信息等事务</t>
  </si>
  <si>
    <t>（十）医疗卫生</t>
  </si>
  <si>
    <t xml:space="preserve">     经营收入</t>
  </si>
  <si>
    <t xml:space="preserve">     事业收入</t>
  </si>
  <si>
    <t xml:space="preserve">     其他</t>
  </si>
  <si>
    <t>四、公共安全</t>
  </si>
  <si>
    <t>二十一、粮油物资管理事务</t>
  </si>
  <si>
    <t>（八）社会保障和就业</t>
  </si>
  <si>
    <t>结转下年</t>
  </si>
  <si>
    <t xml:space="preserve">     附属单位上缴收入</t>
  </si>
  <si>
    <t>本年政府性基金财政拨款收入</t>
  </si>
  <si>
    <t>十七、金融监管等事务支出</t>
  </si>
  <si>
    <t>注：本表反映部门财政拨款收入、支出预算情况。</t>
  </si>
  <si>
    <t>（十六）商业服务业等事务</t>
  </si>
  <si>
    <t>十三、农林水事务</t>
  </si>
  <si>
    <t>二、结转下年</t>
  </si>
  <si>
    <t>七、文化体育与传媒</t>
  </si>
  <si>
    <t>十四、交通运输</t>
  </si>
  <si>
    <t>二十、住房保障支出</t>
  </si>
  <si>
    <t>十一、节能环保</t>
  </si>
  <si>
    <t>一般公共预算财政拨款</t>
  </si>
  <si>
    <t>十九、国土资源气象等事务</t>
  </si>
  <si>
    <t>政府性基金预算拨款收入</t>
  </si>
  <si>
    <t>（十二）城乡社区事务</t>
  </si>
  <si>
    <t>一、一般公共预算拨款收入</t>
  </si>
  <si>
    <t>四、其他收入</t>
  </si>
  <si>
    <t xml:space="preserve">  政府性基金预算拨款</t>
  </si>
  <si>
    <t>一般公共预算拨款收入</t>
  </si>
  <si>
    <t xml:space="preserve">收  入             </t>
  </si>
  <si>
    <t>（五）教育</t>
  </si>
  <si>
    <t>十二、城乡社区事务</t>
  </si>
  <si>
    <t>（三）国防</t>
  </si>
  <si>
    <t>经营收入</t>
  </si>
  <si>
    <t>事业收入</t>
  </si>
  <si>
    <t xml:space="preserve">     上级补助收入</t>
  </si>
  <si>
    <t>（二十一）粮油物资管理事务</t>
  </si>
  <si>
    <t>一、上年结转</t>
  </si>
  <si>
    <t>（二）政府性基金预算拨款</t>
  </si>
  <si>
    <t>科目编码</t>
  </si>
  <si>
    <t>政府性基金预算财政拨款</t>
  </si>
  <si>
    <t>（二十）住房保障支出</t>
  </si>
  <si>
    <t>（十七）金融支出</t>
  </si>
  <si>
    <t>（十九）国土海洋气象等支出</t>
  </si>
  <si>
    <t>（二十三）预备费</t>
  </si>
  <si>
    <t>（二十二）国有资本经营预算支出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</si>
  <si>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</si>
  <si>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</si>
  <si>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</si>
  <si>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</si>
  <si>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</si>
  <si>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2017年部门财政拨款收支预算总表</t>
  </si>
  <si>
    <t>2017年部门一般公共预算支出预算表</t>
  </si>
  <si>
    <t>2017年部门政府性基金预算收支预算表</t>
  </si>
  <si>
    <t>2017年部门收支预算总表</t>
  </si>
  <si>
    <t>2017年部门收入预算总表</t>
  </si>
  <si>
    <t>2017年部门支出预算总表</t>
  </si>
  <si>
    <t>二十二、国有资本经营预算支出</t>
  </si>
  <si>
    <t>二十八、债务发行费用支出</t>
  </si>
  <si>
    <t>二十七、债务付息支出</t>
  </si>
  <si>
    <t>二十六、债务还本支出</t>
  </si>
  <si>
    <t>二十五、转移性支出</t>
  </si>
  <si>
    <t>二十四、其他支出</t>
  </si>
  <si>
    <t>二十三、预备费</t>
  </si>
  <si>
    <t>2017年部门一般公共预算基本支出预算表</t>
  </si>
  <si>
    <t>工资福利支出</t>
  </si>
  <si>
    <t xml:space="preserve"> 30101</t>
  </si>
  <si>
    <t xml:space="preserve">  基本工资</t>
  </si>
  <si>
    <t xml:space="preserve"> 30102</t>
  </si>
  <si>
    <t xml:space="preserve">  津贴补贴</t>
  </si>
  <si>
    <t xml:space="preserve"> 30103</t>
  </si>
  <si>
    <t xml:space="preserve">  奖金</t>
  </si>
  <si>
    <t xml:space="preserve"> 30104</t>
  </si>
  <si>
    <t xml:space="preserve"> 30107</t>
  </si>
  <si>
    <t xml:space="preserve">  绩效工资</t>
  </si>
  <si>
    <t xml:space="preserve"> 30199</t>
  </si>
  <si>
    <t xml:space="preserve">  其他工资福利支出</t>
  </si>
  <si>
    <t>商品和服务支出</t>
  </si>
  <si>
    <t xml:space="preserve"> 30201</t>
  </si>
  <si>
    <t xml:space="preserve">  办公费</t>
  </si>
  <si>
    <t xml:space="preserve"> 30202</t>
  </si>
  <si>
    <t xml:space="preserve">  印刷费</t>
  </si>
  <si>
    <t xml:space="preserve"> 30203</t>
  </si>
  <si>
    <t xml:space="preserve">  咨询费</t>
  </si>
  <si>
    <t xml:space="preserve"> 30204</t>
  </si>
  <si>
    <t xml:space="preserve">  手续费</t>
  </si>
  <si>
    <t xml:space="preserve"> 30205</t>
  </si>
  <si>
    <t xml:space="preserve">  水费</t>
  </si>
  <si>
    <t xml:space="preserve"> 30206</t>
  </si>
  <si>
    <t xml:space="preserve">  电费</t>
  </si>
  <si>
    <t xml:space="preserve"> 30207</t>
  </si>
  <si>
    <t xml:space="preserve">  邮电费</t>
  </si>
  <si>
    <t xml:space="preserve"> 30208</t>
  </si>
  <si>
    <t xml:space="preserve">  取暖费</t>
  </si>
  <si>
    <t xml:space="preserve"> 30209</t>
  </si>
  <si>
    <t xml:space="preserve">  物业管理费</t>
  </si>
  <si>
    <t xml:space="preserve"> 30211</t>
  </si>
  <si>
    <t xml:space="preserve">  差旅费</t>
  </si>
  <si>
    <t xml:space="preserve"> 30213</t>
  </si>
  <si>
    <t xml:space="preserve">  维修（护）费</t>
  </si>
  <si>
    <t xml:space="preserve"> 30214</t>
  </si>
  <si>
    <t xml:space="preserve">  租赁费</t>
  </si>
  <si>
    <t xml:space="preserve"> 30215</t>
  </si>
  <si>
    <t xml:space="preserve">  会议费</t>
  </si>
  <si>
    <t xml:space="preserve"> 30216</t>
  </si>
  <si>
    <t xml:space="preserve">  培训费</t>
  </si>
  <si>
    <t xml:space="preserve"> 30217</t>
  </si>
  <si>
    <t xml:space="preserve">  公务接待费</t>
  </si>
  <si>
    <t xml:space="preserve"> 30218</t>
  </si>
  <si>
    <t xml:space="preserve">  专用材料费</t>
  </si>
  <si>
    <t xml:space="preserve"> 30224</t>
  </si>
  <si>
    <t xml:space="preserve">  被装购置费</t>
  </si>
  <si>
    <t xml:space="preserve"> 30225</t>
  </si>
  <si>
    <t xml:space="preserve">  专用燃料费</t>
  </si>
  <si>
    <t xml:space="preserve"> 30226</t>
  </si>
  <si>
    <t xml:space="preserve">  劳务费</t>
  </si>
  <si>
    <t xml:space="preserve"> 30227</t>
  </si>
  <si>
    <t xml:space="preserve">  委托业务费</t>
  </si>
  <si>
    <t xml:space="preserve"> 30228</t>
  </si>
  <si>
    <t xml:space="preserve">  工会经费</t>
  </si>
  <si>
    <t xml:space="preserve"> 30229</t>
  </si>
  <si>
    <t xml:space="preserve">  福利费</t>
  </si>
  <si>
    <t xml:space="preserve"> 30231</t>
  </si>
  <si>
    <t xml:space="preserve">  公务用车运行维护费</t>
  </si>
  <si>
    <t xml:space="preserve"> 30239</t>
  </si>
  <si>
    <t xml:space="preserve">  其他交通费用</t>
  </si>
  <si>
    <t xml:space="preserve"> 30240</t>
  </si>
  <si>
    <t xml:space="preserve">  税金及附加费用</t>
  </si>
  <si>
    <t xml:space="preserve"> 30299</t>
  </si>
  <si>
    <t xml:space="preserve">  其他商品和服务支出</t>
  </si>
  <si>
    <t>303</t>
  </si>
  <si>
    <t>对个人和家庭的补助</t>
  </si>
  <si>
    <t xml:space="preserve"> 30301</t>
  </si>
  <si>
    <t xml:space="preserve">  离休费</t>
  </si>
  <si>
    <t xml:space="preserve"> 30302</t>
  </si>
  <si>
    <t xml:space="preserve">  退休费</t>
  </si>
  <si>
    <t xml:space="preserve"> 30303</t>
  </si>
  <si>
    <t xml:space="preserve">  退职（役）费</t>
  </si>
  <si>
    <t xml:space="preserve"> 30304</t>
  </si>
  <si>
    <t xml:space="preserve">  抚恤金</t>
  </si>
  <si>
    <t xml:space="preserve"> 30305</t>
  </si>
  <si>
    <t xml:space="preserve">  生活补助</t>
  </si>
  <si>
    <t xml:space="preserve"> 30307</t>
  </si>
  <si>
    <t xml:space="preserve">  医疗费</t>
  </si>
  <si>
    <t xml:space="preserve"> 30308</t>
  </si>
  <si>
    <t xml:space="preserve">  助学金</t>
  </si>
  <si>
    <t xml:space="preserve"> 30309</t>
  </si>
  <si>
    <t xml:space="preserve">  奖励金</t>
  </si>
  <si>
    <t xml:space="preserve"> 30311</t>
  </si>
  <si>
    <t xml:space="preserve">  住房公积金</t>
  </si>
  <si>
    <t xml:space="preserve"> 30399</t>
  </si>
  <si>
    <t xml:space="preserve">  其他对个人和家庭的补助支出</t>
  </si>
  <si>
    <t>310</t>
  </si>
  <si>
    <t>其他资本性支出</t>
  </si>
  <si>
    <t xml:space="preserve"> 31002</t>
  </si>
  <si>
    <t xml:space="preserve">  办公设备购置</t>
  </si>
  <si>
    <t xml:space="preserve"> 31003</t>
  </si>
  <si>
    <t xml:space="preserve">  专用设备购置</t>
  </si>
  <si>
    <t xml:space="preserve"> 31019</t>
  </si>
  <si>
    <t xml:space="preserve">  其他交通工具购置</t>
  </si>
  <si>
    <t xml:space="preserve"> 31099</t>
  </si>
  <si>
    <t xml:space="preserve">  其他资本性支出</t>
  </si>
  <si>
    <t>附表1</t>
  </si>
  <si>
    <t>附表2</t>
  </si>
  <si>
    <t>附表3</t>
  </si>
  <si>
    <t>附表4</t>
  </si>
  <si>
    <t>附表5</t>
  </si>
  <si>
    <t>附表6</t>
  </si>
  <si>
    <t>附表7</t>
  </si>
  <si>
    <t xml:space="preserve"> 30108</t>
  </si>
  <si>
    <t xml:space="preserve"> 30109</t>
  </si>
  <si>
    <t xml:space="preserve">  机关事业单位基本养老保险缴费</t>
  </si>
  <si>
    <t xml:space="preserve">  职业年金缴费</t>
  </si>
  <si>
    <t xml:space="preserve">  其他社会保障缴费</t>
  </si>
  <si>
    <t>单位名称： 安徽省六安市人民检察院 和 安徽省六安市人民检察院本级</t>
  </si>
  <si>
    <t>公共安全支出</t>
  </si>
  <si>
    <t xml:space="preserve">  检察</t>
  </si>
  <si>
    <t xml:space="preserve">    行政运行（检察）</t>
  </si>
  <si>
    <t xml:space="preserve">    一般行政管理事务（检察）</t>
  </si>
  <si>
    <t xml:space="preserve">    其他检察支出</t>
  </si>
  <si>
    <t>社会保障和就业支出</t>
  </si>
  <si>
    <t xml:space="preserve">  行政事业单位离退休</t>
  </si>
  <si>
    <t xml:space="preserve">    机关事业单位基本养老保险缴费支出</t>
  </si>
  <si>
    <t>住房保障支出</t>
  </si>
  <si>
    <t xml:space="preserve">  住房改革支出</t>
  </si>
  <si>
    <t xml:space="preserve">    住房公积金</t>
  </si>
  <si>
    <t>单位编码： 安徽省六安市人民检察院 和 安徽省六安市人民检察院本级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</si>
</sst>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_);[Red]\(0\)"/>
    <numFmt numFmtId="181" formatCode="0_ "/>
    <numFmt numFmtId="182" formatCode="0.0_ "/>
    <numFmt numFmtId="183" formatCode="0.0_);[Red]\(0.0\)"/>
    <numFmt numFmtId="184" formatCode="0.00_ "/>
    <numFmt numFmtId="185" formatCode="#,##0.00_ "/>
    <numFmt numFmtId="186" formatCode="#,##0.0_ "/>
    <numFmt numFmtId="187" formatCode="0.00_);[Red]\(0.00\)"/>
    <numFmt numFmtId="188" formatCode="0.000000_);[Red]\(0.000000\)"/>
    <numFmt numFmtId="189" formatCode="#,##0.0"/>
    <numFmt numFmtId="190" formatCode="#,##0.0000"/>
    <numFmt numFmtId="191" formatCode=";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_);[Red]\(#,##0.00\)"/>
  </numFmts>
  <fonts count="31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8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8" fillId="7" borderId="0" applyNumberFormat="0" applyBorder="0" applyAlignment="0" applyProtection="0"/>
    <xf numFmtId="0" fontId="28" fillId="0" borderId="4" applyNumberFormat="0" applyFill="0" applyAlignment="0" applyProtection="0"/>
    <xf numFmtId="0" fontId="8" fillId="7" borderId="0" applyNumberFormat="0" applyBorder="0" applyAlignment="0" applyProtection="0"/>
    <xf numFmtId="0" fontId="12" fillId="0" borderId="0">
      <alignment/>
      <protection/>
    </xf>
    <xf numFmtId="0" fontId="23" fillId="9" borderId="5" applyNumberFormat="0" applyAlignment="0" applyProtection="0"/>
    <xf numFmtId="0" fontId="25" fillId="14" borderId="6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20" fillId="10" borderId="0" applyNumberFormat="0" applyBorder="0" applyAlignment="0" applyProtection="0"/>
    <xf numFmtId="0" fontId="22" fillId="9" borderId="8" applyNumberFormat="0" applyAlignment="0" applyProtection="0"/>
    <xf numFmtId="0" fontId="21" fillId="3" borderId="5" applyNumberForma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0" fillId="5" borderId="9" applyNumberFormat="0" applyFont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189" fontId="5" fillId="0" borderId="0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89" fontId="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189" fontId="4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189" fontId="4" fillId="0" borderId="10" xfId="0" applyNumberFormat="1" applyFont="1" applyFill="1" applyBorder="1" applyAlignment="1" applyProtection="1">
      <alignment vertical="center"/>
      <protection/>
    </xf>
    <xf numFmtId="189" fontId="4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vertical="center"/>
    </xf>
    <xf numFmtId="18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189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89" fontId="4" fillId="0" borderId="12" xfId="0" applyNumberFormat="1" applyFont="1" applyFill="1" applyBorder="1" applyAlignment="1">
      <alignment vertical="center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>
      <alignment/>
    </xf>
    <xf numFmtId="0" fontId="8" fillId="0" borderId="13" xfId="0" applyFont="1" applyFill="1" applyBorder="1" applyAlignment="1">
      <alignment vertical="center"/>
    </xf>
    <xf numFmtId="189" fontId="4" fillId="0" borderId="12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>
      <alignment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/>
    </xf>
    <xf numFmtId="189" fontId="4" fillId="0" borderId="16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4" fontId="4" fillId="0" borderId="12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189" fontId="4" fillId="0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Continuous" vertical="center"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NumberFormat="1" applyFont="1" applyFill="1" applyBorder="1" applyAlignment="1" applyProtection="1">
      <alignment horizontal="centerContinuous" vertical="center"/>
      <protection/>
    </xf>
    <xf numFmtId="187" fontId="2" fillId="0" borderId="10" xfId="0" applyNumberFormat="1" applyFont="1" applyFill="1" applyBorder="1" applyAlignment="1" applyProtection="1">
      <alignment horizontal="right" vertical="center"/>
      <protection/>
    </xf>
    <xf numFmtId="187" fontId="2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>
      <alignment horizontal="centerContinuous" vertical="center"/>
    </xf>
    <xf numFmtId="189" fontId="6" fillId="0" borderId="10" xfId="0" applyNumberFormat="1" applyFont="1" applyFill="1" applyBorder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6" fillId="0" borderId="10" xfId="0" applyFont="1" applyBorder="1" applyAlignment="1">
      <alignment horizontal="centerContinuous" vertical="center" wrapText="1"/>
    </xf>
    <xf numFmtId="187" fontId="2" fillId="0" borderId="15" xfId="0" applyNumberFormat="1" applyFont="1" applyFill="1" applyBorder="1" applyAlignment="1" applyProtection="1">
      <alignment horizontal="right" vertical="center"/>
      <protection/>
    </xf>
    <xf numFmtId="187" fontId="2" fillId="0" borderId="10" xfId="0" applyNumberFormat="1" applyFont="1" applyFill="1" applyBorder="1" applyAlignment="1">
      <alignment horizontal="right" vertical="center" wrapText="1"/>
    </xf>
    <xf numFmtId="187" fontId="2" fillId="0" borderId="10" xfId="0" applyNumberFormat="1" applyFont="1" applyBorder="1" applyAlignment="1">
      <alignment horizontal="right" vertical="center"/>
    </xf>
    <xf numFmtId="187" fontId="2" fillId="0" borderId="10" xfId="0" applyNumberFormat="1" applyFont="1" applyBorder="1" applyAlignment="1">
      <alignment horizontal="right" vertical="center" wrapText="1"/>
    </xf>
    <xf numFmtId="185" fontId="1" fillId="0" borderId="15" xfId="0" applyNumberFormat="1" applyFont="1" applyFill="1" applyBorder="1" applyAlignment="1">
      <alignment horizontal="right" vertical="center"/>
    </xf>
    <xf numFmtId="185" fontId="1" fillId="0" borderId="10" xfId="0" applyNumberFormat="1" applyFont="1" applyBorder="1" applyAlignment="1">
      <alignment horizontal="right" vertical="center"/>
    </xf>
    <xf numFmtId="185" fontId="1" fillId="0" borderId="10" xfId="0" applyNumberFormat="1" applyFont="1" applyFill="1" applyBorder="1" applyAlignment="1" applyProtection="1">
      <alignment horizontal="right" vertical="center"/>
      <protection/>
    </xf>
    <xf numFmtId="185" fontId="1" fillId="0" borderId="11" xfId="0" applyNumberFormat="1" applyFont="1" applyFill="1" applyBorder="1" applyAlignment="1">
      <alignment horizontal="right" vertical="center"/>
    </xf>
    <xf numFmtId="185" fontId="1" fillId="0" borderId="10" xfId="0" applyNumberFormat="1" applyFont="1" applyFill="1" applyBorder="1" applyAlignment="1">
      <alignment horizontal="right" vertical="center"/>
    </xf>
    <xf numFmtId="187" fontId="1" fillId="0" borderId="11" xfId="0" applyNumberFormat="1" applyFont="1" applyFill="1" applyBorder="1" applyAlignment="1" applyProtection="1">
      <alignment horizontal="right" vertical="center"/>
      <protection/>
    </xf>
    <xf numFmtId="187" fontId="1" fillId="0" borderId="15" xfId="0" applyNumberFormat="1" applyFont="1" applyFill="1" applyBorder="1" applyAlignment="1" applyProtection="1">
      <alignment horizontal="right" vertical="center"/>
      <protection/>
    </xf>
    <xf numFmtId="187" fontId="1" fillId="0" borderId="10" xfId="0" applyNumberFormat="1" applyFont="1" applyFill="1" applyBorder="1" applyAlignment="1" applyProtection="1">
      <alignment horizontal="right" vertical="center"/>
      <protection/>
    </xf>
    <xf numFmtId="187" fontId="1" fillId="0" borderId="10" xfId="0" applyNumberFormat="1" applyFont="1" applyFill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187" fontId="1" fillId="0" borderId="11" xfId="0" applyNumberFormat="1" applyFont="1" applyFill="1" applyBorder="1" applyAlignment="1">
      <alignment horizontal="right" vertical="center"/>
    </xf>
    <xf numFmtId="187" fontId="1" fillId="0" borderId="15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185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vertical="center"/>
    </xf>
    <xf numFmtId="187" fontId="1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5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185" fontId="1" fillId="0" borderId="19" xfId="0" applyNumberFormat="1" applyFont="1" applyFill="1" applyBorder="1" applyAlignment="1" applyProtection="1">
      <alignment horizontal="right" vertical="center" wrapText="1"/>
      <protection/>
    </xf>
    <xf numFmtId="185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187" fontId="5" fillId="0" borderId="12" xfId="0" applyNumberFormat="1" applyFont="1" applyFill="1" applyBorder="1" applyAlignment="1" applyProtection="1">
      <alignment horizontal="right" vertical="center" wrapText="1"/>
      <protection/>
    </xf>
    <xf numFmtId="187" fontId="5" fillId="0" borderId="10" xfId="0" applyNumberFormat="1" applyFont="1" applyFill="1" applyBorder="1" applyAlignment="1" applyProtection="1">
      <alignment horizontal="right" vertical="center" wrapText="1"/>
      <protection/>
    </xf>
    <xf numFmtId="187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187" fontId="4" fillId="0" borderId="12" xfId="0" applyNumberFormat="1" applyFont="1" applyFill="1" applyBorder="1" applyAlignment="1" applyProtection="1">
      <alignment horizontal="right" vertical="center" wrapText="1"/>
      <protection/>
    </xf>
    <xf numFmtId="187" fontId="4" fillId="0" borderId="10" xfId="0" applyNumberFormat="1" applyFont="1" applyFill="1" applyBorder="1" applyAlignment="1" applyProtection="1">
      <alignment horizontal="right" vertical="center" wrapText="1"/>
      <protection/>
    </xf>
    <xf numFmtId="187" fontId="2" fillId="0" borderId="11" xfId="0" applyNumberFormat="1" applyFont="1" applyFill="1" applyBorder="1" applyAlignment="1" applyProtection="1">
      <alignment horizontal="right" vertical="center" wrapText="1"/>
      <protection/>
    </xf>
    <xf numFmtId="187" fontId="2" fillId="0" borderId="20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>
      <alignment/>
    </xf>
    <xf numFmtId="187" fontId="2" fillId="0" borderId="10" xfId="0" applyNumberFormat="1" applyFont="1" applyFill="1" applyBorder="1" applyAlignment="1" applyProtection="1">
      <alignment horizontal="right" vertical="center" wrapText="1"/>
      <protection/>
    </xf>
    <xf numFmtId="187" fontId="2" fillId="0" borderId="13" xfId="0" applyNumberFormat="1" applyFont="1" applyFill="1" applyBorder="1" applyAlignment="1" applyProtection="1">
      <alignment horizontal="right" vertical="center" wrapText="1"/>
      <protection/>
    </xf>
    <xf numFmtId="187" fontId="2" fillId="0" borderId="12" xfId="0" applyNumberFormat="1" applyFont="1" applyFill="1" applyBorder="1" applyAlignment="1" applyProtection="1">
      <alignment horizontal="right" vertical="center" wrapText="1"/>
      <protection/>
    </xf>
    <xf numFmtId="187" fontId="2" fillId="0" borderId="19" xfId="0" applyNumberFormat="1" applyFont="1" applyFill="1" applyBorder="1" applyAlignment="1" applyProtection="1">
      <alignment horizontal="right" vertical="center" wrapText="1"/>
      <protection/>
    </xf>
    <xf numFmtId="187" fontId="2" fillId="0" borderId="21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185" fontId="5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196" fontId="3" fillId="0" borderId="18" xfId="0" applyNumberFormat="1" applyFont="1" applyFill="1" applyBorder="1" applyAlignment="1">
      <alignment horizontal="right" wrapText="1"/>
    </xf>
    <xf numFmtId="49" fontId="8" fillId="0" borderId="18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vertical="center" wrapText="1"/>
    </xf>
    <xf numFmtId="196" fontId="8" fillId="0" borderId="18" xfId="0" applyNumberFormat="1" applyFont="1" applyFill="1" applyBorder="1" applyAlignment="1">
      <alignment horizontal="right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vertical="center"/>
      <protection/>
    </xf>
    <xf numFmtId="185" fontId="5" fillId="0" borderId="12" xfId="0" applyNumberFormat="1" applyFont="1" applyFill="1" applyBorder="1" applyAlignment="1" applyProtection="1">
      <alignment horizontal="right" vertical="center" wrapText="1"/>
      <protection/>
    </xf>
    <xf numFmtId="185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189" fontId="6" fillId="0" borderId="10" xfId="0" applyNumberFormat="1" applyFont="1" applyFill="1" applyBorder="1" applyAlignment="1">
      <alignment horizontal="center" vertical="center"/>
    </xf>
    <xf numFmtId="189" fontId="6" fillId="0" borderId="11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41"/>
  <sheetViews>
    <sheetView showGridLines="0" showZeros="0" zoomScalePageLayoutView="0" workbookViewId="0" topLeftCell="A10">
      <selection activeCell="A1" sqref="A1"/>
    </sheetView>
  </sheetViews>
  <sheetFormatPr defaultColWidth="5.160156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6.66015625" style="1" customWidth="1"/>
    <col min="5" max="160" width="5" style="1" customWidth="1"/>
    <col min="161" max="16384" width="5.16015625" style="1" customWidth="1"/>
  </cols>
  <sheetData>
    <row r="1" ht="17.25" customHeight="1">
      <c r="A1" s="11" t="s">
        <v>213</v>
      </c>
    </row>
    <row r="2" spans="1:252" s="3" customFormat="1" ht="26.25" customHeight="1">
      <c r="A2" s="64" t="s">
        <v>105</v>
      </c>
      <c r="B2" s="64"/>
      <c r="C2" s="64"/>
      <c r="D2" s="6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3" customFormat="1" ht="18.75" customHeight="1">
      <c r="A3" s="4" t="s">
        <v>225</v>
      </c>
      <c r="B3" s="4"/>
      <c r="C3" s="2"/>
      <c r="D3" s="5" t="s">
        <v>41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3" customFormat="1" ht="21" customHeight="1">
      <c r="A4" s="63" t="s">
        <v>80</v>
      </c>
      <c r="B4" s="63"/>
      <c r="C4" s="63" t="s">
        <v>7</v>
      </c>
      <c r="D4" s="6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3" customFormat="1" ht="21" customHeight="1">
      <c r="A5" s="13" t="s">
        <v>29</v>
      </c>
      <c r="B5" s="52" t="s">
        <v>38</v>
      </c>
      <c r="C5" s="13" t="s">
        <v>29</v>
      </c>
      <c r="D5" s="52" t="s">
        <v>38</v>
      </c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s="90" customFormat="1" ht="21.75" customHeight="1">
      <c r="A6" s="88" t="s">
        <v>76</v>
      </c>
      <c r="B6" s="80">
        <v>2194.87</v>
      </c>
      <c r="C6" s="55" t="s">
        <v>37</v>
      </c>
      <c r="D6" s="89">
        <v>0</v>
      </c>
      <c r="E6" s="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s="90" customFormat="1" ht="21.75" customHeight="1">
      <c r="A7" s="88" t="s">
        <v>47</v>
      </c>
      <c r="B7" s="80">
        <v>0</v>
      </c>
      <c r="C7" s="55" t="s">
        <v>15</v>
      </c>
      <c r="D7" s="89">
        <v>0</v>
      </c>
      <c r="E7" s="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s="90" customFormat="1" ht="21.75" customHeight="1">
      <c r="A8" s="43" t="s">
        <v>5</v>
      </c>
      <c r="B8" s="82">
        <v>0</v>
      </c>
      <c r="C8" s="55" t="s">
        <v>25</v>
      </c>
      <c r="D8" s="89">
        <v>0</v>
      </c>
      <c r="E8" s="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s="90" customFormat="1" ht="21.75" customHeight="1">
      <c r="A9" s="19" t="s">
        <v>77</v>
      </c>
      <c r="B9" s="91">
        <v>0</v>
      </c>
      <c r="C9" s="47" t="s">
        <v>57</v>
      </c>
      <c r="D9" s="89">
        <v>2003.33</v>
      </c>
      <c r="E9" s="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s="90" customFormat="1" ht="21.75" customHeight="1">
      <c r="A10" s="43" t="s">
        <v>55</v>
      </c>
      <c r="B10" s="80"/>
      <c r="C10" s="55" t="s">
        <v>23</v>
      </c>
      <c r="D10" s="89">
        <v>0</v>
      </c>
      <c r="E10" s="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s="90" customFormat="1" ht="21.75" customHeight="1">
      <c r="A11" s="43" t="s">
        <v>54</v>
      </c>
      <c r="B11" s="80">
        <v>0</v>
      </c>
      <c r="C11" s="55" t="s">
        <v>42</v>
      </c>
      <c r="D11" s="89">
        <v>0</v>
      </c>
      <c r="E11" s="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s="90" customFormat="1" ht="21.75" customHeight="1">
      <c r="A12" s="43" t="s">
        <v>86</v>
      </c>
      <c r="B12" s="80">
        <v>0</v>
      </c>
      <c r="C12" s="55" t="s">
        <v>68</v>
      </c>
      <c r="D12" s="89">
        <v>0</v>
      </c>
      <c r="E12" s="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s="90" customFormat="1" ht="21.75" customHeight="1">
      <c r="A13" s="43" t="s">
        <v>61</v>
      </c>
      <c r="B13" s="80">
        <v>0</v>
      </c>
      <c r="C13" s="55" t="s">
        <v>26</v>
      </c>
      <c r="D13" s="89">
        <v>119.71</v>
      </c>
      <c r="E13" s="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s="90" customFormat="1" ht="21.75" customHeight="1">
      <c r="A14" s="43" t="s">
        <v>56</v>
      </c>
      <c r="B14" s="82">
        <v>0</v>
      </c>
      <c r="C14" s="55" t="s">
        <v>19</v>
      </c>
      <c r="D14" s="89">
        <v>0</v>
      </c>
      <c r="E14" s="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s="90" customFormat="1" ht="21.75" customHeight="1">
      <c r="A15" s="92"/>
      <c r="B15" s="81"/>
      <c r="C15" s="47" t="s">
        <v>10</v>
      </c>
      <c r="D15" s="89">
        <v>0</v>
      </c>
      <c r="E15" s="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s="90" customFormat="1" ht="21.75" customHeight="1">
      <c r="A16" s="24"/>
      <c r="B16" s="82"/>
      <c r="C16" s="47" t="s">
        <v>71</v>
      </c>
      <c r="D16" s="89">
        <v>0</v>
      </c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s="90" customFormat="1" ht="21.75" customHeight="1">
      <c r="A17" s="92"/>
      <c r="B17" s="82"/>
      <c r="C17" s="47" t="s">
        <v>82</v>
      </c>
      <c r="D17" s="89">
        <v>0</v>
      </c>
      <c r="E17" s="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s="90" customFormat="1" ht="21.75" customHeight="1">
      <c r="A18" s="53"/>
      <c r="B18" s="82"/>
      <c r="C18" s="47" t="s">
        <v>66</v>
      </c>
      <c r="D18" s="89">
        <v>0</v>
      </c>
      <c r="E18" s="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90" customFormat="1" ht="21.75" customHeight="1">
      <c r="A19" s="53"/>
      <c r="B19" s="82"/>
      <c r="C19" s="47" t="s">
        <v>69</v>
      </c>
      <c r="D19" s="89">
        <v>0</v>
      </c>
      <c r="E19" s="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s="90" customFormat="1" ht="21.75" customHeight="1">
      <c r="A20" s="53"/>
      <c r="B20" s="82"/>
      <c r="C20" s="56" t="s">
        <v>32</v>
      </c>
      <c r="D20" s="89">
        <v>0</v>
      </c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s="90" customFormat="1" ht="21.75" customHeight="1">
      <c r="A21" s="92"/>
      <c r="B21" s="82"/>
      <c r="C21" s="56" t="s">
        <v>30</v>
      </c>
      <c r="D21" s="89">
        <v>0</v>
      </c>
      <c r="E21" s="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s="90" customFormat="1" ht="21.75" customHeight="1">
      <c r="A22" s="92"/>
      <c r="B22" s="82"/>
      <c r="C22" s="56" t="s">
        <v>63</v>
      </c>
      <c r="D22" s="89">
        <v>0</v>
      </c>
      <c r="E22" s="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s="90" customFormat="1" ht="21.75" customHeight="1">
      <c r="A23" s="24"/>
      <c r="B23" s="83"/>
      <c r="C23" s="56" t="s">
        <v>21</v>
      </c>
      <c r="D23" s="89"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252" s="90" customFormat="1" ht="21.75" customHeight="1">
      <c r="A24" s="24"/>
      <c r="B24" s="83"/>
      <c r="C24" s="56" t="s">
        <v>73</v>
      </c>
      <c r="D24" s="89"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</row>
    <row r="25" spans="1:252" s="90" customFormat="1" ht="21.75" customHeight="1">
      <c r="A25" s="24"/>
      <c r="B25" s="83"/>
      <c r="C25" s="56" t="s">
        <v>70</v>
      </c>
      <c r="D25" s="89">
        <v>71.83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</row>
    <row r="26" spans="1:252" s="6" customFormat="1" ht="21.75" customHeight="1">
      <c r="A26" s="93"/>
      <c r="B26" s="82"/>
      <c r="C26" s="56" t="s">
        <v>58</v>
      </c>
      <c r="D26" s="89">
        <v>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2" s="6" customFormat="1" ht="21.75" customHeight="1">
      <c r="A27" s="93"/>
      <c r="B27" s="82"/>
      <c r="C27" s="49" t="s">
        <v>108</v>
      </c>
      <c r="D27" s="89">
        <v>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s="6" customFormat="1" ht="21.75" customHeight="1">
      <c r="A28" s="93"/>
      <c r="B28" s="82"/>
      <c r="C28" s="44" t="s">
        <v>114</v>
      </c>
      <c r="D28" s="89"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2" s="6" customFormat="1" ht="21.75" customHeight="1">
      <c r="A29" s="93"/>
      <c r="B29" s="82"/>
      <c r="C29" s="49" t="s">
        <v>113</v>
      </c>
      <c r="D29" s="89">
        <v>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1:12" s="95" customFormat="1" ht="21.75" customHeight="1">
      <c r="A30" s="92"/>
      <c r="B30" s="83"/>
      <c r="C30" s="44" t="s">
        <v>112</v>
      </c>
      <c r="D30" s="94">
        <v>0</v>
      </c>
      <c r="E30" s="16"/>
      <c r="F30" s="16"/>
      <c r="G30" s="16"/>
      <c r="J30" s="16"/>
      <c r="K30" s="16"/>
      <c r="L30" s="16"/>
    </row>
    <row r="31" spans="1:13" s="95" customFormat="1" ht="21.75" customHeight="1">
      <c r="A31" s="92"/>
      <c r="B31" s="83"/>
      <c r="C31" s="44" t="s">
        <v>111</v>
      </c>
      <c r="D31" s="96">
        <v>0</v>
      </c>
      <c r="E31" s="16"/>
      <c r="F31" s="16"/>
      <c r="G31" s="16"/>
      <c r="H31" s="16"/>
      <c r="I31" s="16"/>
      <c r="J31" s="16"/>
      <c r="K31" s="16"/>
      <c r="L31" s="16"/>
      <c r="M31" s="16"/>
    </row>
    <row r="32" spans="1:4" s="16" customFormat="1" ht="21.75" customHeight="1">
      <c r="A32" s="92"/>
      <c r="B32" s="83"/>
      <c r="C32" s="44" t="s">
        <v>110</v>
      </c>
      <c r="D32" s="94">
        <v>0</v>
      </c>
    </row>
    <row r="33" spans="1:4" s="16" customFormat="1" ht="21.75" customHeight="1">
      <c r="A33" s="92"/>
      <c r="B33" s="83"/>
      <c r="C33" s="44" t="s">
        <v>109</v>
      </c>
      <c r="D33" s="97">
        <v>0</v>
      </c>
    </row>
    <row r="34" spans="1:4" ht="21.75" customHeight="1">
      <c r="A34" s="23"/>
      <c r="B34" s="84"/>
      <c r="C34" s="23"/>
      <c r="D34" s="75"/>
    </row>
    <row r="35" spans="1:4" ht="21.75" customHeight="1">
      <c r="A35" s="23"/>
      <c r="B35" s="83"/>
      <c r="C35" s="23"/>
      <c r="D35" s="76"/>
    </row>
    <row r="36" spans="1:15" ht="21.75" customHeight="1">
      <c r="A36" s="14" t="s">
        <v>13</v>
      </c>
      <c r="B36" s="82">
        <f>SUM(B6:B9)</f>
        <v>2194.87</v>
      </c>
      <c r="C36" s="14" t="s">
        <v>11</v>
      </c>
      <c r="D36" s="77">
        <f>SUM(D6:D33)</f>
        <v>2194.87</v>
      </c>
      <c r="E36" s="16"/>
      <c r="F36" s="16"/>
      <c r="O36" s="16"/>
    </row>
    <row r="37" spans="1:15" ht="21.75" customHeight="1">
      <c r="A37" s="23"/>
      <c r="B37" s="85"/>
      <c r="D37" s="78"/>
      <c r="O37" s="16"/>
    </row>
    <row r="38" spans="1:4" s="16" customFormat="1" ht="21.75" customHeight="1">
      <c r="A38" s="37" t="s">
        <v>44</v>
      </c>
      <c r="B38" s="82">
        <v>0</v>
      </c>
      <c r="C38" s="54" t="s">
        <v>60</v>
      </c>
      <c r="D38" s="77"/>
    </row>
    <row r="39" spans="1:15" ht="21.75" customHeight="1">
      <c r="A39" s="23"/>
      <c r="B39" s="86"/>
      <c r="C39" s="53"/>
      <c r="D39" s="75"/>
      <c r="E39" s="16"/>
      <c r="N39" s="16"/>
      <c r="O39" s="16"/>
    </row>
    <row r="40" spans="1:14" ht="21.75" customHeight="1">
      <c r="A40" s="23"/>
      <c r="B40" s="83"/>
      <c r="C40" s="18"/>
      <c r="D40" s="79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4" ht="21.75" customHeight="1">
      <c r="A41" s="29" t="s">
        <v>3</v>
      </c>
      <c r="B41" s="82">
        <f>B36+B38</f>
        <v>2194.87</v>
      </c>
      <c r="C41" s="29" t="s">
        <v>0</v>
      </c>
      <c r="D41" s="77">
        <f>B41</f>
        <v>2194.87</v>
      </c>
    </row>
  </sheetData>
  <sheetProtection formatCells="0" formatColumns="0" formatRows="0"/>
  <printOptions horizontalCentered="1"/>
  <pageMargins left="0.15748031496062992" right="0.15748031496062992" top="0.5511811023622047" bottom="0.5511811023622047" header="0.2755905511811024" footer="0.2362204724409449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S18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16384" width="9" style="1" customWidth="1"/>
  </cols>
  <sheetData>
    <row r="1" ht="14.25" customHeight="1">
      <c r="A1" s="11" t="s">
        <v>214</v>
      </c>
    </row>
    <row r="2" spans="1:13" ht="25.5" customHeight="1">
      <c r="A2" s="38" t="s">
        <v>106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0.25" customHeight="1">
      <c r="A3" s="60" t="s">
        <v>225</v>
      </c>
      <c r="B3" s="60"/>
      <c r="C3" s="7"/>
      <c r="D3" s="7"/>
      <c r="E3" s="7"/>
      <c r="F3" s="7"/>
      <c r="G3" s="7"/>
      <c r="H3" s="7"/>
      <c r="I3" s="7"/>
      <c r="J3" s="7"/>
      <c r="K3" s="7"/>
      <c r="L3" s="132" t="s">
        <v>41</v>
      </c>
      <c r="M3" s="132"/>
    </row>
    <row r="4" spans="1:13" ht="19.5" customHeight="1">
      <c r="A4" s="62" t="s">
        <v>28</v>
      </c>
      <c r="B4" s="62"/>
      <c r="C4" s="128" t="s">
        <v>14</v>
      </c>
      <c r="D4" s="128" t="s">
        <v>45</v>
      </c>
      <c r="E4" s="128" t="s">
        <v>79</v>
      </c>
      <c r="F4" s="130" t="s">
        <v>74</v>
      </c>
      <c r="G4" s="128" t="s">
        <v>20</v>
      </c>
      <c r="H4" s="67" t="s">
        <v>49</v>
      </c>
      <c r="I4" s="67"/>
      <c r="J4" s="67"/>
      <c r="K4" s="67"/>
      <c r="L4" s="67"/>
      <c r="M4" s="67"/>
    </row>
    <row r="5" spans="1:13" ht="30.75" customHeight="1">
      <c r="A5" s="57" t="s">
        <v>90</v>
      </c>
      <c r="B5" s="57" t="s">
        <v>24</v>
      </c>
      <c r="C5" s="129"/>
      <c r="D5" s="129"/>
      <c r="E5" s="129"/>
      <c r="F5" s="131"/>
      <c r="G5" s="129"/>
      <c r="H5" s="58" t="s">
        <v>43</v>
      </c>
      <c r="I5" s="58" t="s">
        <v>85</v>
      </c>
      <c r="J5" s="58" t="s">
        <v>84</v>
      </c>
      <c r="K5" s="30" t="s">
        <v>4</v>
      </c>
      <c r="L5" s="30" t="s">
        <v>16</v>
      </c>
      <c r="M5" s="58" t="s">
        <v>22</v>
      </c>
    </row>
    <row r="6" spans="1:201" s="16" customFormat="1" ht="19.5" customHeight="1">
      <c r="A6" s="98"/>
      <c r="B6" s="98" t="s">
        <v>14</v>
      </c>
      <c r="C6" s="99">
        <v>2194.87</v>
      </c>
      <c r="D6" s="99">
        <v>0</v>
      </c>
      <c r="E6" s="100">
        <v>2194.87</v>
      </c>
      <c r="F6" s="101">
        <v>0</v>
      </c>
      <c r="G6" s="99">
        <v>0</v>
      </c>
      <c r="H6" s="100">
        <v>0</v>
      </c>
      <c r="I6" s="101"/>
      <c r="J6" s="99">
        <v>0</v>
      </c>
      <c r="K6" s="99">
        <v>0</v>
      </c>
      <c r="L6" s="99">
        <v>0</v>
      </c>
      <c r="M6" s="100">
        <v>0</v>
      </c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</row>
    <row r="7" spans="1:13" ht="19.5" customHeight="1">
      <c r="A7" s="98">
        <v>204</v>
      </c>
      <c r="B7" s="98" t="s">
        <v>226</v>
      </c>
      <c r="C7" s="99">
        <v>2003.33</v>
      </c>
      <c r="D7" s="99">
        <v>0</v>
      </c>
      <c r="E7" s="100">
        <v>2003.33</v>
      </c>
      <c r="F7" s="101">
        <v>0</v>
      </c>
      <c r="G7" s="99">
        <v>0</v>
      </c>
      <c r="H7" s="100">
        <v>0</v>
      </c>
      <c r="I7" s="101"/>
      <c r="J7" s="99">
        <v>0</v>
      </c>
      <c r="K7" s="99">
        <v>0</v>
      </c>
      <c r="L7" s="99">
        <v>0</v>
      </c>
      <c r="M7" s="100">
        <v>0</v>
      </c>
    </row>
    <row r="8" spans="1:13" ht="19.5" customHeight="1">
      <c r="A8" s="98">
        <v>20404</v>
      </c>
      <c r="B8" s="98" t="s">
        <v>227</v>
      </c>
      <c r="C8" s="99">
        <v>2003.33</v>
      </c>
      <c r="D8" s="99">
        <v>0</v>
      </c>
      <c r="E8" s="100">
        <v>2003.33</v>
      </c>
      <c r="F8" s="101">
        <v>0</v>
      </c>
      <c r="G8" s="99">
        <v>0</v>
      </c>
      <c r="H8" s="100">
        <v>0</v>
      </c>
      <c r="I8" s="101"/>
      <c r="J8" s="99">
        <v>0</v>
      </c>
      <c r="K8" s="99">
        <v>0</v>
      </c>
      <c r="L8" s="99">
        <v>0</v>
      </c>
      <c r="M8" s="100">
        <v>0</v>
      </c>
    </row>
    <row r="9" spans="1:13" ht="19.5" customHeight="1">
      <c r="A9" s="98">
        <v>2040401</v>
      </c>
      <c r="B9" s="98" t="s">
        <v>228</v>
      </c>
      <c r="C9" s="99">
        <v>1312.33</v>
      </c>
      <c r="D9" s="99">
        <v>0</v>
      </c>
      <c r="E9" s="100">
        <v>1312.33</v>
      </c>
      <c r="F9" s="101">
        <v>0</v>
      </c>
      <c r="G9" s="99">
        <v>0</v>
      </c>
      <c r="H9" s="100">
        <v>0</v>
      </c>
      <c r="I9" s="101"/>
      <c r="J9" s="99">
        <v>0</v>
      </c>
      <c r="K9" s="99">
        <v>0</v>
      </c>
      <c r="L9" s="99">
        <v>0</v>
      </c>
      <c r="M9" s="100">
        <v>0</v>
      </c>
    </row>
    <row r="10" spans="1:13" ht="19.5" customHeight="1">
      <c r="A10" s="98">
        <v>2040402</v>
      </c>
      <c r="B10" s="98" t="s">
        <v>229</v>
      </c>
      <c r="C10" s="99">
        <v>480</v>
      </c>
      <c r="D10" s="99">
        <v>0</v>
      </c>
      <c r="E10" s="100">
        <v>480</v>
      </c>
      <c r="F10" s="101">
        <v>0</v>
      </c>
      <c r="G10" s="99">
        <v>0</v>
      </c>
      <c r="H10" s="100">
        <v>0</v>
      </c>
      <c r="I10" s="101"/>
      <c r="J10" s="99">
        <v>0</v>
      </c>
      <c r="K10" s="99">
        <v>0</v>
      </c>
      <c r="L10" s="99">
        <v>0</v>
      </c>
      <c r="M10" s="100">
        <v>0</v>
      </c>
    </row>
    <row r="11" spans="1:13" ht="19.5" customHeight="1">
      <c r="A11" s="98">
        <v>2040499</v>
      </c>
      <c r="B11" s="98" t="s">
        <v>230</v>
      </c>
      <c r="C11" s="99">
        <v>211</v>
      </c>
      <c r="D11" s="99">
        <v>0</v>
      </c>
      <c r="E11" s="100">
        <v>211</v>
      </c>
      <c r="F11" s="101">
        <v>0</v>
      </c>
      <c r="G11" s="99">
        <v>0</v>
      </c>
      <c r="H11" s="100">
        <v>0</v>
      </c>
      <c r="I11" s="101"/>
      <c r="J11" s="99">
        <v>0</v>
      </c>
      <c r="K11" s="99">
        <v>0</v>
      </c>
      <c r="L11" s="99">
        <v>0</v>
      </c>
      <c r="M11" s="100">
        <v>0</v>
      </c>
    </row>
    <row r="12" spans="1:13" ht="19.5" customHeight="1">
      <c r="A12" s="98">
        <v>208</v>
      </c>
      <c r="B12" s="98" t="s">
        <v>231</v>
      </c>
      <c r="C12" s="99">
        <v>119.71</v>
      </c>
      <c r="D12" s="99">
        <v>0</v>
      </c>
      <c r="E12" s="100">
        <v>119.71</v>
      </c>
      <c r="F12" s="101">
        <v>0</v>
      </c>
      <c r="G12" s="99">
        <v>0</v>
      </c>
      <c r="H12" s="100">
        <v>0</v>
      </c>
      <c r="I12" s="101"/>
      <c r="J12" s="99">
        <v>0</v>
      </c>
      <c r="K12" s="99">
        <v>0</v>
      </c>
      <c r="L12" s="99">
        <v>0</v>
      </c>
      <c r="M12" s="100">
        <v>0</v>
      </c>
    </row>
    <row r="13" spans="1:13" ht="19.5" customHeight="1">
      <c r="A13" s="98">
        <v>20805</v>
      </c>
      <c r="B13" s="98" t="s">
        <v>232</v>
      </c>
      <c r="C13" s="99">
        <v>119.71</v>
      </c>
      <c r="D13" s="99">
        <v>0</v>
      </c>
      <c r="E13" s="100">
        <v>119.71</v>
      </c>
      <c r="F13" s="101">
        <v>0</v>
      </c>
      <c r="G13" s="99">
        <v>0</v>
      </c>
      <c r="H13" s="100">
        <v>0</v>
      </c>
      <c r="I13" s="101"/>
      <c r="J13" s="99">
        <v>0</v>
      </c>
      <c r="K13" s="99">
        <v>0</v>
      </c>
      <c r="L13" s="99">
        <v>0</v>
      </c>
      <c r="M13" s="100">
        <v>0</v>
      </c>
    </row>
    <row r="14" spans="1:13" ht="19.5" customHeight="1">
      <c r="A14" s="98">
        <v>2080505</v>
      </c>
      <c r="B14" s="98" t="s">
        <v>233</v>
      </c>
      <c r="C14" s="99">
        <v>119.71</v>
      </c>
      <c r="D14" s="99">
        <v>0</v>
      </c>
      <c r="E14" s="100">
        <v>119.71</v>
      </c>
      <c r="F14" s="101">
        <v>0</v>
      </c>
      <c r="G14" s="99">
        <v>0</v>
      </c>
      <c r="H14" s="100">
        <v>0</v>
      </c>
      <c r="I14" s="101"/>
      <c r="J14" s="99">
        <v>0</v>
      </c>
      <c r="K14" s="99">
        <v>0</v>
      </c>
      <c r="L14" s="99">
        <v>0</v>
      </c>
      <c r="M14" s="100">
        <v>0</v>
      </c>
    </row>
    <row r="15" spans="1:13" ht="19.5" customHeight="1">
      <c r="A15" s="98">
        <v>221</v>
      </c>
      <c r="B15" s="98" t="s">
        <v>234</v>
      </c>
      <c r="C15" s="99">
        <v>71.83</v>
      </c>
      <c r="D15" s="99">
        <v>0</v>
      </c>
      <c r="E15" s="100">
        <v>71.83</v>
      </c>
      <c r="F15" s="101">
        <v>0</v>
      </c>
      <c r="G15" s="99">
        <v>0</v>
      </c>
      <c r="H15" s="100">
        <v>0</v>
      </c>
      <c r="I15" s="101"/>
      <c r="J15" s="99">
        <v>0</v>
      </c>
      <c r="K15" s="99">
        <v>0</v>
      </c>
      <c r="L15" s="99">
        <v>0</v>
      </c>
      <c r="M15" s="100">
        <v>0</v>
      </c>
    </row>
    <row r="16" spans="1:13" ht="19.5" customHeight="1">
      <c r="A16" s="98">
        <v>22102</v>
      </c>
      <c r="B16" s="98" t="s">
        <v>235</v>
      </c>
      <c r="C16" s="99">
        <v>71.83</v>
      </c>
      <c r="D16" s="99">
        <v>0</v>
      </c>
      <c r="E16" s="100">
        <v>71.83</v>
      </c>
      <c r="F16" s="101">
        <v>0</v>
      </c>
      <c r="G16" s="99">
        <v>0</v>
      </c>
      <c r="H16" s="100">
        <v>0</v>
      </c>
      <c r="I16" s="101"/>
      <c r="J16" s="99">
        <v>0</v>
      </c>
      <c r="K16" s="99">
        <v>0</v>
      </c>
      <c r="L16" s="99">
        <v>0</v>
      </c>
      <c r="M16" s="100">
        <v>0</v>
      </c>
    </row>
    <row r="17" spans="1:13" ht="19.5" customHeight="1">
      <c r="A17" s="98">
        <v>2210201</v>
      </c>
      <c r="B17" s="98" t="s">
        <v>236</v>
      </c>
      <c r="C17" s="99">
        <v>71.83</v>
      </c>
      <c r="D17" s="99">
        <v>0</v>
      </c>
      <c r="E17" s="100">
        <v>71.83</v>
      </c>
      <c r="F17" s="101">
        <v>0</v>
      </c>
      <c r="G17" s="99">
        <v>0</v>
      </c>
      <c r="H17" s="100">
        <v>0</v>
      </c>
      <c r="I17" s="101"/>
      <c r="J17" s="99">
        <v>0</v>
      </c>
      <c r="K17" s="99">
        <v>0</v>
      </c>
      <c r="L17" s="99">
        <v>0</v>
      </c>
      <c r="M17" s="100">
        <v>0</v>
      </c>
    </row>
    <row r="18" spans="1:13" ht="18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</sheetData>
  <sheetProtection formatCells="0" formatColumns="0" formatRows="0"/>
  <mergeCells count="6">
    <mergeCell ref="C4:C5"/>
    <mergeCell ref="F4:F5"/>
    <mergeCell ref="L3:M3"/>
    <mergeCell ref="G4:G5"/>
    <mergeCell ref="E4:E5"/>
    <mergeCell ref="D4:D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18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11" t="s">
        <v>215</v>
      </c>
    </row>
    <row r="2" spans="1:5" ht="21" customHeight="1">
      <c r="A2" s="64" t="s">
        <v>107</v>
      </c>
      <c r="B2" s="64"/>
      <c r="C2" s="64"/>
      <c r="D2" s="64"/>
      <c r="E2" s="64"/>
    </row>
    <row r="3" spans="1:5" ht="16.5" customHeight="1">
      <c r="A3" s="8" t="s">
        <v>225</v>
      </c>
      <c r="B3" s="8"/>
      <c r="C3" s="8"/>
      <c r="D3" s="8"/>
      <c r="E3" s="9" t="s">
        <v>41</v>
      </c>
    </row>
    <row r="4" spans="1:5" ht="27" customHeight="1">
      <c r="A4" s="62" t="s">
        <v>28</v>
      </c>
      <c r="B4" s="62"/>
      <c r="C4" s="133" t="s">
        <v>14</v>
      </c>
      <c r="D4" s="133" t="s">
        <v>2</v>
      </c>
      <c r="E4" s="133" t="s">
        <v>46</v>
      </c>
    </row>
    <row r="5" spans="1:5" ht="27" customHeight="1">
      <c r="A5" s="57" t="s">
        <v>90</v>
      </c>
      <c r="B5" s="57" t="s">
        <v>24</v>
      </c>
      <c r="C5" s="134"/>
      <c r="D5" s="134"/>
      <c r="E5" s="134"/>
    </row>
    <row r="6" spans="1:5" s="16" customFormat="1" ht="19.5" customHeight="1">
      <c r="A6" s="102"/>
      <c r="B6" s="102" t="s">
        <v>14</v>
      </c>
      <c r="C6" s="103">
        <v>2194.87</v>
      </c>
      <c r="D6" s="103">
        <v>1503.87</v>
      </c>
      <c r="E6" s="104">
        <v>691</v>
      </c>
    </row>
    <row r="7" spans="1:5" ht="19.5" customHeight="1">
      <c r="A7" s="102">
        <v>204</v>
      </c>
      <c r="B7" s="102" t="s">
        <v>226</v>
      </c>
      <c r="C7" s="103">
        <v>2003.33</v>
      </c>
      <c r="D7" s="103">
        <v>1312.33</v>
      </c>
      <c r="E7" s="104">
        <v>691</v>
      </c>
    </row>
    <row r="8" spans="1:5" ht="19.5" customHeight="1">
      <c r="A8" s="102">
        <v>20404</v>
      </c>
      <c r="B8" s="102" t="s">
        <v>227</v>
      </c>
      <c r="C8" s="103">
        <v>2003.33</v>
      </c>
      <c r="D8" s="103">
        <v>1312.33</v>
      </c>
      <c r="E8" s="104">
        <v>691</v>
      </c>
    </row>
    <row r="9" spans="1:5" ht="19.5" customHeight="1">
      <c r="A9" s="102">
        <v>2040401</v>
      </c>
      <c r="B9" s="102" t="s">
        <v>228</v>
      </c>
      <c r="C9" s="103">
        <v>1312.33</v>
      </c>
      <c r="D9" s="103">
        <v>1312.33</v>
      </c>
      <c r="E9" s="104">
        <v>0</v>
      </c>
    </row>
    <row r="10" spans="1:7" ht="19.5" customHeight="1">
      <c r="A10" s="102">
        <v>2040402</v>
      </c>
      <c r="B10" s="102" t="s">
        <v>229</v>
      </c>
      <c r="C10" s="103">
        <v>480</v>
      </c>
      <c r="D10" s="103">
        <v>0</v>
      </c>
      <c r="E10" s="104">
        <v>480</v>
      </c>
      <c r="F10" s="16"/>
      <c r="G10" s="16"/>
    </row>
    <row r="11" spans="1:6" ht="19.5" customHeight="1">
      <c r="A11" s="102">
        <v>2040499</v>
      </c>
      <c r="B11" s="102" t="s">
        <v>230</v>
      </c>
      <c r="C11" s="103">
        <v>211</v>
      </c>
      <c r="D11" s="103">
        <v>0</v>
      </c>
      <c r="E11" s="104">
        <v>211</v>
      </c>
      <c r="F11" s="16"/>
    </row>
    <row r="12" spans="1:5" ht="19.5" customHeight="1">
      <c r="A12" s="102">
        <v>208</v>
      </c>
      <c r="B12" s="102" t="s">
        <v>231</v>
      </c>
      <c r="C12" s="103">
        <v>119.71</v>
      </c>
      <c r="D12" s="103">
        <v>119.71</v>
      </c>
      <c r="E12" s="104">
        <v>0</v>
      </c>
    </row>
    <row r="13" spans="1:5" ht="19.5" customHeight="1">
      <c r="A13" s="102">
        <v>20805</v>
      </c>
      <c r="B13" s="102" t="s">
        <v>232</v>
      </c>
      <c r="C13" s="103">
        <v>119.71</v>
      </c>
      <c r="D13" s="103">
        <v>119.71</v>
      </c>
      <c r="E13" s="104">
        <v>0</v>
      </c>
    </row>
    <row r="14" spans="1:5" ht="19.5" customHeight="1">
      <c r="A14" s="102">
        <v>2080505</v>
      </c>
      <c r="B14" s="102" t="s">
        <v>233</v>
      </c>
      <c r="C14" s="103">
        <v>119.71</v>
      </c>
      <c r="D14" s="103">
        <v>119.71</v>
      </c>
      <c r="E14" s="104">
        <v>0</v>
      </c>
    </row>
    <row r="15" spans="1:5" ht="19.5" customHeight="1">
      <c r="A15" s="102">
        <v>221</v>
      </c>
      <c r="B15" s="102" t="s">
        <v>234</v>
      </c>
      <c r="C15" s="103">
        <v>71.83</v>
      </c>
      <c r="D15" s="103">
        <v>71.83</v>
      </c>
      <c r="E15" s="104">
        <v>0</v>
      </c>
    </row>
    <row r="16" spans="1:5" ht="19.5" customHeight="1">
      <c r="A16" s="102">
        <v>22102</v>
      </c>
      <c r="B16" s="102" t="s">
        <v>235</v>
      </c>
      <c r="C16" s="103">
        <v>71.83</v>
      </c>
      <c r="D16" s="103">
        <v>71.83</v>
      </c>
      <c r="E16" s="104">
        <v>0</v>
      </c>
    </row>
    <row r="17" spans="1:5" ht="19.5" customHeight="1">
      <c r="A17" s="102">
        <v>2210201</v>
      </c>
      <c r="B17" s="102" t="s">
        <v>236</v>
      </c>
      <c r="C17" s="103">
        <v>71.83</v>
      </c>
      <c r="D17" s="103">
        <v>71.83</v>
      </c>
      <c r="E17" s="104">
        <v>0</v>
      </c>
    </row>
    <row r="18" spans="1:5" ht="18" customHeight="1">
      <c r="A18"/>
      <c r="B18"/>
      <c r="C18"/>
      <c r="D18"/>
      <c r="E18"/>
    </row>
  </sheetData>
  <sheetProtection formatCells="0" formatColumns="0" formatRows="0"/>
  <mergeCells count="3">
    <mergeCell ref="C4:C5"/>
    <mergeCell ref="D4:D5"/>
    <mergeCell ref="E4:E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S40"/>
  <sheetViews>
    <sheetView showGridLines="0" showZeros="0" zoomScalePageLayoutView="0" workbookViewId="0" topLeftCell="A1">
      <selection activeCell="A1" sqref="A1"/>
    </sheetView>
  </sheetViews>
  <sheetFormatPr defaultColWidth="5.160156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30.332031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11" t="s">
        <v>216</v>
      </c>
    </row>
    <row r="2" spans="1:253" s="3" customFormat="1" ht="26.25" customHeight="1">
      <c r="A2" s="64" t="s">
        <v>102</v>
      </c>
      <c r="B2" s="64"/>
      <c r="C2" s="64"/>
      <c r="D2" s="64"/>
      <c r="E2" s="64"/>
      <c r="F2" s="6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s="3" customFormat="1" ht="19.5" customHeight="1">
      <c r="A3" s="4" t="s">
        <v>237</v>
      </c>
      <c r="B3" s="4"/>
      <c r="C3" s="2"/>
      <c r="D3" s="2"/>
      <c r="E3" s="1"/>
      <c r="F3" s="5" t="s">
        <v>41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3" customFormat="1" ht="19.5" customHeight="1">
      <c r="A4" s="63" t="s">
        <v>1</v>
      </c>
      <c r="B4" s="63"/>
      <c r="C4" s="63" t="s">
        <v>7</v>
      </c>
      <c r="D4" s="63"/>
      <c r="E4" s="63"/>
      <c r="F4" s="6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3" customFormat="1" ht="27" customHeight="1">
      <c r="A5" s="13" t="s">
        <v>29</v>
      </c>
      <c r="B5" s="52" t="s">
        <v>38</v>
      </c>
      <c r="C5" s="13" t="s">
        <v>29</v>
      </c>
      <c r="D5" s="13" t="s">
        <v>14</v>
      </c>
      <c r="E5" s="17" t="s">
        <v>72</v>
      </c>
      <c r="F5" s="17" t="s">
        <v>91</v>
      </c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3" customFormat="1" ht="19.5" customHeight="1">
      <c r="A6" s="41" t="s">
        <v>88</v>
      </c>
      <c r="B6" s="21"/>
      <c r="C6" s="61" t="s">
        <v>31</v>
      </c>
      <c r="D6" s="20">
        <f>SUM(D7:D33)</f>
        <v>2194.87</v>
      </c>
      <c r="E6" s="40">
        <f>SUM(E7:E34)</f>
        <v>2194.87</v>
      </c>
      <c r="F6" s="40">
        <f>SUM(F7:F34)</f>
        <v>0</v>
      </c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90" customFormat="1" ht="19.5" customHeight="1">
      <c r="A7" s="53" t="s">
        <v>78</v>
      </c>
      <c r="B7" s="71"/>
      <c r="C7" s="22" t="s">
        <v>18</v>
      </c>
      <c r="D7" s="45">
        <f aca="true" t="shared" si="0" ref="D7:D34">E7+F7</f>
        <v>0</v>
      </c>
      <c r="E7" s="105">
        <v>0</v>
      </c>
      <c r="F7" s="106">
        <v>0</v>
      </c>
      <c r="G7" s="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90" customFormat="1" ht="19.5" customHeight="1">
      <c r="A8" s="92"/>
      <c r="B8" s="65"/>
      <c r="C8" s="22" t="s">
        <v>48</v>
      </c>
      <c r="D8" s="45">
        <f t="shared" si="0"/>
        <v>0</v>
      </c>
      <c r="E8" s="105">
        <v>0</v>
      </c>
      <c r="F8" s="106">
        <v>0</v>
      </c>
      <c r="G8" s="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90" customFormat="1" ht="19.5" customHeight="1">
      <c r="A9" s="24" t="s">
        <v>34</v>
      </c>
      <c r="B9" s="65">
        <f>B10+B13</f>
        <v>2194.87</v>
      </c>
      <c r="C9" s="22" t="s">
        <v>83</v>
      </c>
      <c r="D9" s="45">
        <f t="shared" si="0"/>
        <v>0</v>
      </c>
      <c r="E9" s="105">
        <v>0</v>
      </c>
      <c r="F9" s="106">
        <v>0</v>
      </c>
      <c r="G9" s="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90" customFormat="1" ht="19.5" customHeight="1">
      <c r="A10" s="53" t="s">
        <v>33</v>
      </c>
      <c r="B10" s="66">
        <f>B11+B12</f>
        <v>2194.87</v>
      </c>
      <c r="C10" s="22" t="s">
        <v>6</v>
      </c>
      <c r="D10" s="45">
        <f t="shared" si="0"/>
        <v>2003.33</v>
      </c>
      <c r="E10" s="105">
        <v>2003.33</v>
      </c>
      <c r="F10" s="106">
        <v>0</v>
      </c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90" customFormat="1" ht="19.5" customHeight="1">
      <c r="A11" s="107" t="s">
        <v>8</v>
      </c>
      <c r="B11" s="66">
        <v>2194.87</v>
      </c>
      <c r="C11" s="42" t="s">
        <v>81</v>
      </c>
      <c r="D11" s="45">
        <f t="shared" si="0"/>
        <v>0</v>
      </c>
      <c r="E11" s="105">
        <v>0</v>
      </c>
      <c r="F11" s="106">
        <v>0</v>
      </c>
      <c r="G11" s="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90" customFormat="1" ht="19.5" customHeight="1">
      <c r="A12" s="107" t="s">
        <v>36</v>
      </c>
      <c r="B12" s="66">
        <v>0</v>
      </c>
      <c r="C12" s="42" t="s">
        <v>12</v>
      </c>
      <c r="D12" s="45">
        <f t="shared" si="0"/>
        <v>0</v>
      </c>
      <c r="E12" s="105">
        <v>0</v>
      </c>
      <c r="F12" s="106">
        <v>0</v>
      </c>
      <c r="G12" s="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90" customFormat="1" ht="19.5" customHeight="1">
      <c r="A13" s="43" t="s">
        <v>89</v>
      </c>
      <c r="B13" s="65">
        <v>0</v>
      </c>
      <c r="C13" s="42" t="s">
        <v>17</v>
      </c>
      <c r="D13" s="45">
        <f t="shared" si="0"/>
        <v>0</v>
      </c>
      <c r="E13" s="105">
        <v>0</v>
      </c>
      <c r="F13" s="106">
        <v>0</v>
      </c>
      <c r="G13" s="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90" customFormat="1" ht="19.5" customHeight="1">
      <c r="A14" s="53"/>
      <c r="B14" s="48"/>
      <c r="C14" s="22" t="s">
        <v>59</v>
      </c>
      <c r="D14" s="46">
        <f t="shared" si="0"/>
        <v>119.71</v>
      </c>
      <c r="E14" s="105">
        <v>119.71</v>
      </c>
      <c r="F14" s="106">
        <v>0</v>
      </c>
      <c r="G14" s="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90" customFormat="1" ht="19.5" customHeight="1">
      <c r="A15" s="19"/>
      <c r="B15" s="21"/>
      <c r="C15" s="47" t="s">
        <v>40</v>
      </c>
      <c r="D15" s="20">
        <f t="shared" si="0"/>
        <v>0</v>
      </c>
      <c r="E15" s="105">
        <v>0</v>
      </c>
      <c r="F15" s="106">
        <v>0</v>
      </c>
      <c r="G15" s="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90" customFormat="1" ht="19.5" customHeight="1">
      <c r="A16" s="24"/>
      <c r="B16" s="21"/>
      <c r="C16" s="22" t="s">
        <v>53</v>
      </c>
      <c r="D16" s="20">
        <f t="shared" si="0"/>
        <v>0</v>
      </c>
      <c r="E16" s="105">
        <v>0</v>
      </c>
      <c r="F16" s="106">
        <v>0</v>
      </c>
      <c r="G16" s="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90" customFormat="1" ht="19.5" customHeight="1">
      <c r="A17" s="24"/>
      <c r="B17" s="21"/>
      <c r="C17" s="22" t="s">
        <v>50</v>
      </c>
      <c r="D17" s="45">
        <f t="shared" si="0"/>
        <v>0</v>
      </c>
      <c r="E17" s="105">
        <v>0</v>
      </c>
      <c r="F17" s="106">
        <v>0</v>
      </c>
      <c r="G17" s="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90" customFormat="1" ht="19.5" customHeight="1">
      <c r="A18" s="53"/>
      <c r="B18" s="21"/>
      <c r="C18" s="22" t="s">
        <v>75</v>
      </c>
      <c r="D18" s="45">
        <f t="shared" si="0"/>
        <v>0</v>
      </c>
      <c r="E18" s="105">
        <v>0</v>
      </c>
      <c r="F18" s="106">
        <v>0</v>
      </c>
      <c r="G18" s="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90" customFormat="1" ht="19.5" customHeight="1">
      <c r="A19" s="25"/>
      <c r="B19" s="21"/>
      <c r="C19" s="22" t="s">
        <v>39</v>
      </c>
      <c r="D19" s="45">
        <f t="shared" si="0"/>
        <v>0</v>
      </c>
      <c r="E19" s="105">
        <v>0</v>
      </c>
      <c r="F19" s="106">
        <v>0</v>
      </c>
      <c r="G19" s="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90" customFormat="1" ht="19.5" customHeight="1">
      <c r="A20" s="25"/>
      <c r="B20" s="21"/>
      <c r="C20" s="22" t="s">
        <v>51</v>
      </c>
      <c r="D20" s="45">
        <f t="shared" si="0"/>
        <v>0</v>
      </c>
      <c r="E20" s="105">
        <v>0</v>
      </c>
      <c r="F20" s="106">
        <v>0</v>
      </c>
      <c r="G20" s="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90" customFormat="1" ht="19.5" customHeight="1">
      <c r="A21" s="24"/>
      <c r="B21" s="20"/>
      <c r="C21" s="44" t="s">
        <v>52</v>
      </c>
      <c r="D21" s="45">
        <f t="shared" si="0"/>
        <v>0</v>
      </c>
      <c r="E21" s="105">
        <v>0</v>
      </c>
      <c r="F21" s="106">
        <v>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253" s="90" customFormat="1" ht="19.5" customHeight="1">
      <c r="A22" s="24"/>
      <c r="B22" s="20"/>
      <c r="C22" s="44" t="s">
        <v>65</v>
      </c>
      <c r="D22" s="45">
        <f t="shared" si="0"/>
        <v>0</v>
      </c>
      <c r="E22" s="105">
        <v>0</v>
      </c>
      <c r="F22" s="106"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53" s="90" customFormat="1" ht="19.5" customHeight="1">
      <c r="A23" s="24"/>
      <c r="B23" s="20"/>
      <c r="C23" s="44" t="s">
        <v>93</v>
      </c>
      <c r="D23" s="45">
        <f t="shared" si="0"/>
        <v>0</v>
      </c>
      <c r="E23" s="105">
        <v>0</v>
      </c>
      <c r="F23" s="106">
        <v>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s="6" customFormat="1" ht="19.5" customHeight="1">
      <c r="A24" s="93"/>
      <c r="B24" s="21"/>
      <c r="C24" s="44" t="s">
        <v>27</v>
      </c>
      <c r="D24" s="45">
        <f t="shared" si="0"/>
        <v>0</v>
      </c>
      <c r="E24" s="105">
        <v>0</v>
      </c>
      <c r="F24" s="106"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7" s="95" customFormat="1" ht="19.5" customHeight="1">
      <c r="A25" s="92"/>
      <c r="B25" s="27"/>
      <c r="C25" s="44" t="s">
        <v>94</v>
      </c>
      <c r="D25" s="45">
        <f t="shared" si="0"/>
        <v>0</v>
      </c>
      <c r="E25" s="105">
        <v>0</v>
      </c>
      <c r="F25" s="106">
        <v>0</v>
      </c>
      <c r="G25" s="16"/>
    </row>
    <row r="26" spans="1:7" s="95" customFormat="1" ht="19.5" customHeight="1">
      <c r="A26" s="92"/>
      <c r="B26" s="27"/>
      <c r="C26" s="44" t="s">
        <v>92</v>
      </c>
      <c r="D26" s="45">
        <f t="shared" si="0"/>
        <v>71.83</v>
      </c>
      <c r="E26" s="105">
        <v>71.83</v>
      </c>
      <c r="F26" s="106">
        <v>0</v>
      </c>
      <c r="G26" s="16"/>
    </row>
    <row r="27" spans="1:6" s="16" customFormat="1" ht="19.5" customHeight="1">
      <c r="A27" s="92"/>
      <c r="B27" s="27"/>
      <c r="C27" s="44" t="s">
        <v>87</v>
      </c>
      <c r="D27" s="45">
        <f t="shared" si="0"/>
        <v>0</v>
      </c>
      <c r="E27" s="105">
        <v>0</v>
      </c>
      <c r="F27" s="106">
        <v>0</v>
      </c>
    </row>
    <row r="28" spans="1:6" s="16" customFormat="1" ht="19.5" customHeight="1">
      <c r="A28" s="92"/>
      <c r="B28" s="27"/>
      <c r="C28" s="49" t="s">
        <v>96</v>
      </c>
      <c r="D28" s="45">
        <f t="shared" si="0"/>
        <v>0</v>
      </c>
      <c r="E28" s="108">
        <v>0</v>
      </c>
      <c r="F28" s="109">
        <v>0</v>
      </c>
    </row>
    <row r="29" spans="1:6" s="16" customFormat="1" ht="19.5" customHeight="1">
      <c r="A29" s="92"/>
      <c r="B29" s="27"/>
      <c r="C29" s="44" t="s">
        <v>95</v>
      </c>
      <c r="D29" s="45">
        <f t="shared" si="0"/>
        <v>0</v>
      </c>
      <c r="E29" s="108">
        <v>0</v>
      </c>
      <c r="F29" s="108">
        <v>0</v>
      </c>
    </row>
    <row r="30" spans="1:6" s="16" customFormat="1" ht="19.5" customHeight="1">
      <c r="A30" s="92"/>
      <c r="B30" s="27"/>
      <c r="C30" s="49" t="s">
        <v>97</v>
      </c>
      <c r="D30" s="45">
        <f t="shared" si="0"/>
        <v>0</v>
      </c>
      <c r="E30" s="108">
        <v>0</v>
      </c>
      <c r="F30" s="108">
        <v>0</v>
      </c>
    </row>
    <row r="31" spans="1:6" s="16" customFormat="1" ht="19.5" customHeight="1">
      <c r="A31" s="92"/>
      <c r="B31" s="27"/>
      <c r="C31" s="44" t="s">
        <v>98</v>
      </c>
      <c r="D31" s="45">
        <f t="shared" si="0"/>
        <v>0</v>
      </c>
      <c r="E31" s="108">
        <v>0</v>
      </c>
      <c r="F31" s="108">
        <v>0</v>
      </c>
    </row>
    <row r="32" spans="1:6" s="16" customFormat="1" ht="19.5" customHeight="1">
      <c r="A32" s="92"/>
      <c r="B32" s="27"/>
      <c r="C32" s="44" t="s">
        <v>99</v>
      </c>
      <c r="D32" s="45">
        <f t="shared" si="0"/>
        <v>0</v>
      </c>
      <c r="E32" s="110">
        <v>0</v>
      </c>
      <c r="F32" s="108">
        <v>0</v>
      </c>
    </row>
    <row r="33" spans="1:6" s="16" customFormat="1" ht="19.5" customHeight="1">
      <c r="A33" s="92"/>
      <c r="B33" s="27"/>
      <c r="C33" s="44" t="s">
        <v>100</v>
      </c>
      <c r="D33" s="46">
        <f t="shared" si="0"/>
        <v>0</v>
      </c>
      <c r="E33" s="111">
        <v>0</v>
      </c>
      <c r="F33" s="112">
        <v>0</v>
      </c>
    </row>
    <row r="34" spans="1:6" s="16" customFormat="1" ht="19.5" customHeight="1">
      <c r="A34" s="92"/>
      <c r="B34" s="113"/>
      <c r="C34" s="44" t="s">
        <v>101</v>
      </c>
      <c r="D34" s="20">
        <f t="shared" si="0"/>
        <v>0</v>
      </c>
      <c r="E34" s="108">
        <v>0</v>
      </c>
      <c r="F34" s="72">
        <v>0</v>
      </c>
    </row>
    <row r="35" spans="1:6" ht="19.5" customHeight="1">
      <c r="A35" s="23"/>
      <c r="B35" s="26"/>
      <c r="C35" s="50"/>
      <c r="D35" s="20"/>
      <c r="E35" s="72"/>
      <c r="F35" s="73"/>
    </row>
    <row r="36" spans="1:6" ht="19.5" customHeight="1">
      <c r="A36" s="23"/>
      <c r="B36" s="26"/>
      <c r="C36" s="28" t="s">
        <v>67</v>
      </c>
      <c r="D36" s="34"/>
      <c r="E36" s="74"/>
      <c r="F36" s="73">
        <f>F39-F6</f>
        <v>0</v>
      </c>
    </row>
    <row r="37" spans="1:6" ht="19.5" customHeight="1">
      <c r="A37" s="23"/>
      <c r="B37" s="26"/>
      <c r="C37" s="23"/>
      <c r="D37" s="34"/>
      <c r="E37" s="74"/>
      <c r="F37" s="73"/>
    </row>
    <row r="38" spans="1:6" ht="19.5" customHeight="1">
      <c r="A38" s="23"/>
      <c r="B38" s="26"/>
      <c r="C38" s="23"/>
      <c r="D38" s="34"/>
      <c r="E38" s="74"/>
      <c r="F38" s="73"/>
    </row>
    <row r="39" spans="1:6" ht="19.5" customHeight="1">
      <c r="A39" s="29" t="s">
        <v>3</v>
      </c>
      <c r="B39" s="35">
        <f>B6+B9</f>
        <v>2194.87</v>
      </c>
      <c r="C39" s="29" t="s">
        <v>0</v>
      </c>
      <c r="D39" s="34">
        <f>B39</f>
        <v>2194.87</v>
      </c>
      <c r="E39" s="74">
        <f>B10</f>
        <v>2194.87</v>
      </c>
      <c r="F39" s="73">
        <f>F6</f>
        <v>0</v>
      </c>
    </row>
    <row r="40" spans="1:2" ht="19.5" customHeight="1">
      <c r="A40" s="15" t="s">
        <v>64</v>
      </c>
      <c r="B40" s="15"/>
    </row>
  </sheetData>
  <sheetProtection formatCells="0" formatColumns="0" formatRows="0"/>
  <printOptions horizontalCentered="1"/>
  <pageMargins left="0.5905511811023623" right="0.5905511811023623" top="0.5905511811023623" bottom="0.5905511811023623" header="0.2755905511811024" footer="0.2362204724409449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20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4.25" customHeight="1">
      <c r="A1" s="32" t="s">
        <v>217</v>
      </c>
    </row>
    <row r="2" spans="1:5" ht="25.5" customHeight="1">
      <c r="A2" s="64" t="s">
        <v>103</v>
      </c>
      <c r="B2" s="64"/>
      <c r="C2" s="64"/>
      <c r="D2" s="64"/>
      <c r="E2" s="64"/>
    </row>
    <row r="3" spans="1:5" ht="22.5" customHeight="1">
      <c r="A3" s="8" t="s">
        <v>225</v>
      </c>
      <c r="B3" s="59"/>
      <c r="C3" s="59"/>
      <c r="D3" s="59"/>
      <c r="E3" s="9" t="s">
        <v>41</v>
      </c>
    </row>
    <row r="4" spans="1:5" ht="21" customHeight="1">
      <c r="A4" s="68" t="s">
        <v>28</v>
      </c>
      <c r="B4" s="68"/>
      <c r="C4" s="67" t="s">
        <v>38</v>
      </c>
      <c r="D4" s="67"/>
      <c r="E4" s="67"/>
    </row>
    <row r="5" spans="1:5" ht="21" customHeight="1">
      <c r="A5" s="31" t="s">
        <v>90</v>
      </c>
      <c r="B5" s="31" t="s">
        <v>24</v>
      </c>
      <c r="C5" s="30" t="s">
        <v>14</v>
      </c>
      <c r="D5" s="30" t="s">
        <v>2</v>
      </c>
      <c r="E5" s="30" t="s">
        <v>46</v>
      </c>
    </row>
    <row r="6" spans="1:5" s="16" customFormat="1" ht="19.5" customHeight="1">
      <c r="A6" s="114"/>
      <c r="B6" s="115" t="s">
        <v>14</v>
      </c>
      <c r="C6" s="116">
        <v>2194.87</v>
      </c>
      <c r="D6" s="116">
        <v>1503.87</v>
      </c>
      <c r="E6" s="116">
        <v>691</v>
      </c>
    </row>
    <row r="7" spans="1:5" ht="19.5" customHeight="1">
      <c r="A7" s="114">
        <v>204</v>
      </c>
      <c r="B7" s="115" t="s">
        <v>226</v>
      </c>
      <c r="C7" s="116">
        <v>2003.33</v>
      </c>
      <c r="D7" s="116">
        <v>1312.33</v>
      </c>
      <c r="E7" s="116">
        <v>691</v>
      </c>
    </row>
    <row r="8" spans="1:5" ht="19.5" customHeight="1">
      <c r="A8" s="114">
        <v>20404</v>
      </c>
      <c r="B8" s="115" t="s">
        <v>227</v>
      </c>
      <c r="C8" s="116">
        <v>2003.33</v>
      </c>
      <c r="D8" s="116">
        <v>1312.33</v>
      </c>
      <c r="E8" s="116">
        <v>691</v>
      </c>
    </row>
    <row r="9" spans="1:5" ht="19.5" customHeight="1">
      <c r="A9" s="114">
        <v>2040401</v>
      </c>
      <c r="B9" s="115" t="s">
        <v>228</v>
      </c>
      <c r="C9" s="116">
        <v>1312.33</v>
      </c>
      <c r="D9" s="116">
        <v>1312.33</v>
      </c>
      <c r="E9" s="116">
        <v>0</v>
      </c>
    </row>
    <row r="10" spans="1:6" ht="19.5" customHeight="1">
      <c r="A10" s="114">
        <v>2040402</v>
      </c>
      <c r="B10" s="115" t="s">
        <v>229</v>
      </c>
      <c r="C10" s="116">
        <v>480</v>
      </c>
      <c r="D10" s="116">
        <v>0</v>
      </c>
      <c r="E10" s="116">
        <v>480</v>
      </c>
      <c r="F10" s="16"/>
    </row>
    <row r="11" spans="1:7" ht="19.5" customHeight="1">
      <c r="A11" s="114">
        <v>2040499</v>
      </c>
      <c r="B11" s="115" t="s">
        <v>230</v>
      </c>
      <c r="C11" s="116">
        <v>211</v>
      </c>
      <c r="D11" s="116">
        <v>0</v>
      </c>
      <c r="E11" s="116">
        <v>211</v>
      </c>
      <c r="F11" s="16"/>
      <c r="G11" s="16"/>
    </row>
    <row r="12" spans="1:5" s="10" customFormat="1" ht="19.5" customHeight="1">
      <c r="A12" s="114">
        <v>208</v>
      </c>
      <c r="B12" s="115" t="s">
        <v>231</v>
      </c>
      <c r="C12" s="116">
        <v>119.71</v>
      </c>
      <c r="D12" s="116">
        <v>119.71</v>
      </c>
      <c r="E12" s="116">
        <v>0</v>
      </c>
    </row>
    <row r="13" spans="1:6" ht="19.5" customHeight="1">
      <c r="A13" s="114">
        <v>20805</v>
      </c>
      <c r="B13" s="115" t="s">
        <v>232</v>
      </c>
      <c r="C13" s="116">
        <v>119.71</v>
      </c>
      <c r="D13" s="116">
        <v>119.71</v>
      </c>
      <c r="E13" s="116">
        <v>0</v>
      </c>
      <c r="F13" s="16"/>
    </row>
    <row r="14" spans="1:5" ht="19.5" customHeight="1">
      <c r="A14" s="114">
        <v>2080505</v>
      </c>
      <c r="B14" s="115" t="s">
        <v>233</v>
      </c>
      <c r="C14" s="116">
        <v>119.71</v>
      </c>
      <c r="D14" s="116">
        <v>119.71</v>
      </c>
      <c r="E14" s="116">
        <v>0</v>
      </c>
    </row>
    <row r="15" spans="1:5" ht="19.5" customHeight="1">
      <c r="A15" s="114">
        <v>221</v>
      </c>
      <c r="B15" s="115" t="s">
        <v>234</v>
      </c>
      <c r="C15" s="116">
        <v>71.83</v>
      </c>
      <c r="D15" s="116">
        <v>71.83</v>
      </c>
      <c r="E15" s="116">
        <v>0</v>
      </c>
    </row>
    <row r="16" spans="1:5" ht="19.5" customHeight="1">
      <c r="A16" s="114">
        <v>22102</v>
      </c>
      <c r="B16" s="115" t="s">
        <v>235</v>
      </c>
      <c r="C16" s="116">
        <v>71.83</v>
      </c>
      <c r="D16" s="116">
        <v>71.83</v>
      </c>
      <c r="E16" s="116">
        <v>0</v>
      </c>
    </row>
    <row r="17" spans="1:5" ht="19.5" customHeight="1">
      <c r="A17" s="114">
        <v>2210201</v>
      </c>
      <c r="B17" s="115" t="s">
        <v>236</v>
      </c>
      <c r="C17" s="116">
        <v>71.83</v>
      </c>
      <c r="D17" s="116">
        <v>71.83</v>
      </c>
      <c r="E17" s="116">
        <v>0</v>
      </c>
    </row>
    <row r="18" spans="1:5" ht="19.5" customHeight="1">
      <c r="A18"/>
      <c r="B18"/>
      <c r="C18"/>
      <c r="D18"/>
      <c r="E18"/>
    </row>
    <row r="19" spans="1:5" ht="19.5" customHeight="1">
      <c r="A19"/>
      <c r="B19"/>
      <c r="C19"/>
      <c r="D19"/>
      <c r="E19"/>
    </row>
    <row r="20" ht="18.75" customHeight="1">
      <c r="A20"/>
    </row>
  </sheetData>
  <sheetProtection formatCells="0" formatColumns="0" formatRows="0"/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5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41.16015625" style="0" customWidth="1"/>
    <col min="3" max="3" width="32.16015625" style="0" customWidth="1"/>
  </cols>
  <sheetData>
    <row r="1" ht="17.25" customHeight="1">
      <c r="A1" s="39" t="s">
        <v>218</v>
      </c>
    </row>
    <row r="2" spans="1:3" ht="25.5" customHeight="1">
      <c r="A2" s="69" t="s">
        <v>115</v>
      </c>
      <c r="B2" s="69"/>
      <c r="C2" s="69"/>
    </row>
    <row r="3" spans="1:3" ht="21.75" customHeight="1">
      <c r="A3" s="39" t="s">
        <v>225</v>
      </c>
      <c r="B3" s="33"/>
      <c r="C3" s="12" t="s">
        <v>41</v>
      </c>
    </row>
    <row r="4" spans="1:3" ht="21" customHeight="1">
      <c r="A4" s="137" t="s">
        <v>35</v>
      </c>
      <c r="B4" s="138"/>
      <c r="C4" s="135" t="s">
        <v>38</v>
      </c>
    </row>
    <row r="5" spans="1:3" ht="21" customHeight="1">
      <c r="A5" s="87" t="s">
        <v>90</v>
      </c>
      <c r="B5" s="87" t="s">
        <v>24</v>
      </c>
      <c r="C5" s="136"/>
    </row>
    <row r="6" spans="1:3" s="33" customFormat="1" ht="20.25" customHeight="1">
      <c r="A6" s="117">
        <v>301</v>
      </c>
      <c r="B6" s="118" t="s">
        <v>116</v>
      </c>
      <c r="C6" s="119">
        <v>938.14</v>
      </c>
    </row>
    <row r="7" spans="1:3" s="33" customFormat="1" ht="20.25" customHeight="1">
      <c r="A7" s="120" t="s">
        <v>117</v>
      </c>
      <c r="B7" s="121" t="s">
        <v>118</v>
      </c>
      <c r="C7" s="122">
        <v>284.91</v>
      </c>
    </row>
    <row r="8" spans="1:3" s="33" customFormat="1" ht="20.25" customHeight="1">
      <c r="A8" s="120" t="s">
        <v>119</v>
      </c>
      <c r="B8" s="121" t="s">
        <v>120</v>
      </c>
      <c r="C8" s="122">
        <v>313.63</v>
      </c>
    </row>
    <row r="9" spans="1:3" s="33" customFormat="1" ht="20.25" customHeight="1">
      <c r="A9" s="120" t="s">
        <v>121</v>
      </c>
      <c r="B9" s="121" t="s">
        <v>122</v>
      </c>
      <c r="C9" s="122">
        <v>23.74</v>
      </c>
    </row>
    <row r="10" spans="1:3" s="33" customFormat="1" ht="20.25" customHeight="1">
      <c r="A10" s="120" t="s">
        <v>123</v>
      </c>
      <c r="B10" s="121" t="s">
        <v>224</v>
      </c>
      <c r="C10" s="122">
        <v>44.9</v>
      </c>
    </row>
    <row r="11" spans="1:3" s="33" customFormat="1" ht="20.25" customHeight="1">
      <c r="A11" s="120" t="s">
        <v>124</v>
      </c>
      <c r="B11" s="121" t="s">
        <v>125</v>
      </c>
      <c r="C11" s="122">
        <v>0</v>
      </c>
    </row>
    <row r="12" spans="1:3" s="33" customFormat="1" ht="20.25" customHeight="1">
      <c r="A12" s="120" t="s">
        <v>220</v>
      </c>
      <c r="B12" s="121" t="s">
        <v>222</v>
      </c>
      <c r="C12" s="122">
        <v>119.71</v>
      </c>
    </row>
    <row r="13" spans="1:3" s="33" customFormat="1" ht="20.25" customHeight="1">
      <c r="A13" s="120" t="s">
        <v>221</v>
      </c>
      <c r="B13" s="121" t="s">
        <v>223</v>
      </c>
      <c r="C13" s="122">
        <v>0</v>
      </c>
    </row>
    <row r="14" spans="1:3" s="33" customFormat="1" ht="20.25" customHeight="1">
      <c r="A14" s="120" t="s">
        <v>126</v>
      </c>
      <c r="B14" s="121" t="s">
        <v>127</v>
      </c>
      <c r="C14" s="122">
        <v>151.25</v>
      </c>
    </row>
    <row r="15" spans="1:3" s="33" customFormat="1" ht="20.25" customHeight="1">
      <c r="A15" s="123">
        <v>302</v>
      </c>
      <c r="B15" s="118" t="s">
        <v>128</v>
      </c>
      <c r="C15" s="119">
        <v>224.9</v>
      </c>
    </row>
    <row r="16" spans="1:3" s="33" customFormat="1" ht="20.25" customHeight="1">
      <c r="A16" s="120" t="s">
        <v>129</v>
      </c>
      <c r="B16" s="121" t="s">
        <v>130</v>
      </c>
      <c r="C16" s="122">
        <v>0</v>
      </c>
    </row>
    <row r="17" spans="1:3" s="33" customFormat="1" ht="20.25" customHeight="1">
      <c r="A17" s="120" t="s">
        <v>131</v>
      </c>
      <c r="B17" s="121" t="s">
        <v>132</v>
      </c>
      <c r="C17" s="122">
        <v>5</v>
      </c>
    </row>
    <row r="18" spans="1:3" s="33" customFormat="1" ht="20.25" customHeight="1">
      <c r="A18" s="120" t="s">
        <v>133</v>
      </c>
      <c r="B18" s="121" t="s">
        <v>134</v>
      </c>
      <c r="C18" s="122">
        <v>0</v>
      </c>
    </row>
    <row r="19" spans="1:3" s="33" customFormat="1" ht="20.25" customHeight="1">
      <c r="A19" s="120" t="s">
        <v>135</v>
      </c>
      <c r="B19" s="121" t="s">
        <v>136</v>
      </c>
      <c r="C19" s="122">
        <v>0</v>
      </c>
    </row>
    <row r="20" spans="1:3" s="33" customFormat="1" ht="20.25" customHeight="1">
      <c r="A20" s="120" t="s">
        <v>137</v>
      </c>
      <c r="B20" s="121" t="s">
        <v>138</v>
      </c>
      <c r="C20" s="122">
        <v>3</v>
      </c>
    </row>
    <row r="21" spans="1:3" s="33" customFormat="1" ht="20.25" customHeight="1">
      <c r="A21" s="120" t="s">
        <v>139</v>
      </c>
      <c r="B21" s="121" t="s">
        <v>140</v>
      </c>
      <c r="C21" s="122">
        <v>8.28</v>
      </c>
    </row>
    <row r="22" spans="1:3" s="33" customFormat="1" ht="20.25" customHeight="1">
      <c r="A22" s="120" t="s">
        <v>141</v>
      </c>
      <c r="B22" s="121" t="s">
        <v>142</v>
      </c>
      <c r="C22" s="122">
        <v>8</v>
      </c>
    </row>
    <row r="23" spans="1:3" s="33" customFormat="1" ht="20.25" customHeight="1">
      <c r="A23" s="120" t="s">
        <v>143</v>
      </c>
      <c r="B23" s="121" t="s">
        <v>144</v>
      </c>
      <c r="C23" s="122">
        <v>0</v>
      </c>
    </row>
    <row r="24" spans="1:3" s="33" customFormat="1" ht="20.25" customHeight="1">
      <c r="A24" s="120" t="s">
        <v>145</v>
      </c>
      <c r="B24" s="121" t="s">
        <v>146</v>
      </c>
      <c r="C24" s="122">
        <v>15.4</v>
      </c>
    </row>
    <row r="25" spans="1:3" s="33" customFormat="1" ht="20.25" customHeight="1">
      <c r="A25" s="120" t="s">
        <v>147</v>
      </c>
      <c r="B25" s="121" t="s">
        <v>148</v>
      </c>
      <c r="C25" s="122">
        <v>0</v>
      </c>
    </row>
    <row r="26" spans="1:3" s="33" customFormat="1" ht="20.25" customHeight="1">
      <c r="A26" s="120" t="s">
        <v>149</v>
      </c>
      <c r="B26" s="121" t="s">
        <v>150</v>
      </c>
      <c r="C26" s="122">
        <v>20</v>
      </c>
    </row>
    <row r="27" spans="1:3" s="33" customFormat="1" ht="20.25" customHeight="1">
      <c r="A27" s="120" t="s">
        <v>151</v>
      </c>
      <c r="B27" s="121" t="s">
        <v>152</v>
      </c>
      <c r="C27" s="122">
        <v>0</v>
      </c>
    </row>
    <row r="28" spans="1:3" s="33" customFormat="1" ht="20.25" customHeight="1">
      <c r="A28" s="120" t="s">
        <v>153</v>
      </c>
      <c r="B28" s="121" t="s">
        <v>154</v>
      </c>
      <c r="C28" s="122">
        <v>4</v>
      </c>
    </row>
    <row r="29" spans="1:3" s="33" customFormat="1" ht="20.25" customHeight="1">
      <c r="A29" s="120" t="s">
        <v>155</v>
      </c>
      <c r="B29" s="121" t="s">
        <v>156</v>
      </c>
      <c r="C29" s="122">
        <v>0</v>
      </c>
    </row>
    <row r="30" spans="1:3" s="33" customFormat="1" ht="20.25" customHeight="1">
      <c r="A30" s="120" t="s">
        <v>157</v>
      </c>
      <c r="B30" s="121" t="s">
        <v>158</v>
      </c>
      <c r="C30" s="122">
        <v>31.2</v>
      </c>
    </row>
    <row r="31" spans="1:3" s="33" customFormat="1" ht="20.25" customHeight="1">
      <c r="A31" s="120" t="s">
        <v>159</v>
      </c>
      <c r="B31" s="121" t="s">
        <v>160</v>
      </c>
      <c r="C31" s="122">
        <v>0</v>
      </c>
    </row>
    <row r="32" spans="1:3" s="33" customFormat="1" ht="20.25" customHeight="1">
      <c r="A32" s="120" t="s">
        <v>161</v>
      </c>
      <c r="B32" s="121" t="s">
        <v>162</v>
      </c>
      <c r="C32" s="122">
        <v>0</v>
      </c>
    </row>
    <row r="33" spans="1:3" s="33" customFormat="1" ht="20.25" customHeight="1">
      <c r="A33" s="120" t="s">
        <v>163</v>
      </c>
      <c r="B33" s="121" t="s">
        <v>164</v>
      </c>
      <c r="C33" s="122">
        <v>0</v>
      </c>
    </row>
    <row r="34" spans="1:3" s="33" customFormat="1" ht="20.25" customHeight="1">
      <c r="A34" s="120" t="s">
        <v>165</v>
      </c>
      <c r="B34" s="121" t="s">
        <v>166</v>
      </c>
      <c r="C34" s="122">
        <v>0</v>
      </c>
    </row>
    <row r="35" spans="1:3" s="33" customFormat="1" ht="20.25" customHeight="1">
      <c r="A35" s="120" t="s">
        <v>167</v>
      </c>
      <c r="B35" s="121" t="s">
        <v>168</v>
      </c>
      <c r="C35" s="122">
        <v>0</v>
      </c>
    </row>
    <row r="36" spans="1:3" s="33" customFormat="1" ht="20.25" customHeight="1">
      <c r="A36" s="120" t="s">
        <v>169</v>
      </c>
      <c r="B36" s="121" t="s">
        <v>170</v>
      </c>
      <c r="C36" s="122">
        <v>7.18</v>
      </c>
    </row>
    <row r="37" spans="1:3" s="33" customFormat="1" ht="20.25" customHeight="1">
      <c r="A37" s="120" t="s">
        <v>171</v>
      </c>
      <c r="B37" s="121" t="s">
        <v>172</v>
      </c>
      <c r="C37" s="122">
        <v>0.39</v>
      </c>
    </row>
    <row r="38" spans="1:3" s="33" customFormat="1" ht="20.25" customHeight="1">
      <c r="A38" s="120" t="s">
        <v>173</v>
      </c>
      <c r="B38" s="121" t="s">
        <v>174</v>
      </c>
      <c r="C38" s="122">
        <v>48</v>
      </c>
    </row>
    <row r="39" spans="1:3" s="33" customFormat="1" ht="20.25" customHeight="1">
      <c r="A39" s="120" t="s">
        <v>175</v>
      </c>
      <c r="B39" s="121" t="s">
        <v>176</v>
      </c>
      <c r="C39" s="122">
        <v>74.45</v>
      </c>
    </row>
    <row r="40" spans="1:3" s="33" customFormat="1" ht="20.25" customHeight="1">
      <c r="A40" s="120" t="s">
        <v>177</v>
      </c>
      <c r="B40" s="121" t="s">
        <v>178</v>
      </c>
      <c r="C40" s="122">
        <v>0</v>
      </c>
    </row>
    <row r="41" spans="1:3" s="33" customFormat="1" ht="20.25" customHeight="1">
      <c r="A41" s="120" t="s">
        <v>179</v>
      </c>
      <c r="B41" s="121" t="s">
        <v>180</v>
      </c>
      <c r="C41" s="122">
        <v>0</v>
      </c>
    </row>
    <row r="42" spans="1:3" s="33" customFormat="1" ht="20.25" customHeight="1">
      <c r="A42" s="123" t="s">
        <v>181</v>
      </c>
      <c r="B42" s="118" t="s">
        <v>182</v>
      </c>
      <c r="C42" s="119">
        <v>340.83</v>
      </c>
    </row>
    <row r="43" spans="1:3" s="33" customFormat="1" ht="20.25" customHeight="1">
      <c r="A43" s="120" t="s">
        <v>183</v>
      </c>
      <c r="B43" s="121" t="s">
        <v>184</v>
      </c>
      <c r="C43" s="122">
        <v>24.38</v>
      </c>
    </row>
    <row r="44" spans="1:3" s="33" customFormat="1" ht="20.25" customHeight="1">
      <c r="A44" s="120" t="s">
        <v>185</v>
      </c>
      <c r="B44" s="121" t="s">
        <v>186</v>
      </c>
      <c r="C44" s="122">
        <v>214.35</v>
      </c>
    </row>
    <row r="45" spans="1:3" s="33" customFormat="1" ht="20.25" customHeight="1">
      <c r="A45" s="120" t="s">
        <v>187</v>
      </c>
      <c r="B45" s="121" t="s">
        <v>188</v>
      </c>
      <c r="C45" s="122">
        <v>0</v>
      </c>
    </row>
    <row r="46" spans="1:3" s="33" customFormat="1" ht="20.25" customHeight="1">
      <c r="A46" s="120" t="s">
        <v>189</v>
      </c>
      <c r="B46" s="121" t="s">
        <v>190</v>
      </c>
      <c r="C46" s="122">
        <v>0</v>
      </c>
    </row>
    <row r="47" spans="1:3" s="33" customFormat="1" ht="20.25" customHeight="1">
      <c r="A47" s="120" t="s">
        <v>191</v>
      </c>
      <c r="B47" s="121" t="s">
        <v>192</v>
      </c>
      <c r="C47" s="122">
        <v>1.19</v>
      </c>
    </row>
    <row r="48" spans="1:3" s="33" customFormat="1" ht="20.25" customHeight="1">
      <c r="A48" s="120" t="s">
        <v>193</v>
      </c>
      <c r="B48" s="121" t="s">
        <v>194</v>
      </c>
      <c r="C48" s="122">
        <v>28.77</v>
      </c>
    </row>
    <row r="49" spans="1:3" s="33" customFormat="1" ht="20.25" customHeight="1">
      <c r="A49" s="120" t="s">
        <v>195</v>
      </c>
      <c r="B49" s="121" t="s">
        <v>196</v>
      </c>
      <c r="C49" s="122">
        <v>0</v>
      </c>
    </row>
    <row r="50" spans="1:3" s="33" customFormat="1" ht="20.25" customHeight="1">
      <c r="A50" s="120" t="s">
        <v>197</v>
      </c>
      <c r="B50" s="121" t="s">
        <v>198</v>
      </c>
      <c r="C50" s="122">
        <v>0</v>
      </c>
    </row>
    <row r="51" spans="1:3" s="33" customFormat="1" ht="20.25" customHeight="1">
      <c r="A51" s="120" t="s">
        <v>199</v>
      </c>
      <c r="B51" s="121" t="s">
        <v>200</v>
      </c>
      <c r="C51" s="122">
        <v>71.83</v>
      </c>
    </row>
    <row r="52" spans="1:3" s="33" customFormat="1" ht="20.25" customHeight="1">
      <c r="A52" s="120" t="s">
        <v>201</v>
      </c>
      <c r="B52" s="121" t="s">
        <v>202</v>
      </c>
      <c r="C52" s="122">
        <v>0.31</v>
      </c>
    </row>
    <row r="53" spans="1:3" s="33" customFormat="1" ht="20.25" customHeight="1">
      <c r="A53" s="123" t="s">
        <v>203</v>
      </c>
      <c r="B53" s="118" t="s">
        <v>204</v>
      </c>
      <c r="C53" s="119">
        <v>0</v>
      </c>
    </row>
    <row r="54" spans="1:3" s="33" customFormat="1" ht="20.25" customHeight="1">
      <c r="A54" s="120" t="s">
        <v>205</v>
      </c>
      <c r="B54" s="121" t="s">
        <v>206</v>
      </c>
      <c r="C54" s="122">
        <v>0</v>
      </c>
    </row>
    <row r="55" spans="1:3" s="33" customFormat="1" ht="20.25" customHeight="1">
      <c r="A55" s="120" t="s">
        <v>207</v>
      </c>
      <c r="B55" s="121" t="s">
        <v>208</v>
      </c>
      <c r="C55" s="122">
        <v>0</v>
      </c>
    </row>
    <row r="56" spans="1:3" s="33" customFormat="1" ht="20.25" customHeight="1">
      <c r="A56" s="120" t="s">
        <v>209</v>
      </c>
      <c r="B56" s="121" t="s">
        <v>210</v>
      </c>
      <c r="C56" s="122">
        <v>0</v>
      </c>
    </row>
    <row r="57" spans="1:3" s="33" customFormat="1" ht="20.25" customHeight="1">
      <c r="A57" s="120" t="s">
        <v>211</v>
      </c>
      <c r="B57" s="121" t="s">
        <v>212</v>
      </c>
      <c r="C57" s="122">
        <v>0</v>
      </c>
    </row>
    <row r="58" spans="1:3" s="33" customFormat="1" ht="20.25" customHeight="1">
      <c r="A58" s="139" t="s">
        <v>14</v>
      </c>
      <c r="B58" s="140"/>
      <c r="C58" s="122">
        <v>1503.87</v>
      </c>
    </row>
  </sheetData>
  <sheetProtection formatCells="0" formatColumns="0" formatRows="0"/>
  <mergeCells count="3">
    <mergeCell ref="C4:C5"/>
    <mergeCell ref="A4:B4"/>
    <mergeCell ref="A58:B58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U19"/>
  <sheetViews>
    <sheetView showGridLines="0" showZeros="0" tabSelected="1" zoomScalePageLayoutView="0" workbookViewId="0" topLeftCell="A1">
      <selection activeCell="F18" sqref="F18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</cols>
  <sheetData>
    <row r="1" spans="1:255" ht="14.25" customHeight="1">
      <c r="A1" s="1" t="s">
        <v>219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5.5" customHeight="1">
      <c r="A2" s="38" t="s">
        <v>104</v>
      </c>
      <c r="B2" s="51"/>
      <c r="C2" s="51"/>
      <c r="D2" s="51"/>
      <c r="E2" s="51"/>
      <c r="F2" s="51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8.75" customHeight="1">
      <c r="A3" s="127" t="s">
        <v>225</v>
      </c>
      <c r="B3" s="6"/>
      <c r="C3" s="6"/>
      <c r="D3" s="6"/>
      <c r="E3" s="6"/>
      <c r="F3" s="36" t="s">
        <v>41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0.25" customHeight="1">
      <c r="A4" s="143" t="s">
        <v>90</v>
      </c>
      <c r="B4" s="141" t="s">
        <v>24</v>
      </c>
      <c r="C4" s="128" t="s">
        <v>62</v>
      </c>
      <c r="D4" s="70" t="s">
        <v>9</v>
      </c>
      <c r="E4" s="70"/>
      <c r="F4" s="70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8" customHeight="1">
      <c r="A5" s="144"/>
      <c r="B5" s="142"/>
      <c r="C5" s="129"/>
      <c r="D5" s="30" t="s">
        <v>14</v>
      </c>
      <c r="E5" s="30" t="s">
        <v>2</v>
      </c>
      <c r="F5" s="30" t="s">
        <v>46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6" s="33" customFormat="1" ht="20.25" customHeight="1">
      <c r="A6" s="115"/>
      <c r="B6" s="124"/>
      <c r="C6" s="125"/>
      <c r="D6" s="125">
        <v>0</v>
      </c>
      <c r="E6" s="125"/>
      <c r="F6" s="126"/>
    </row>
    <row r="7" spans="1:255" ht="20.25" customHeight="1">
      <c r="A7" s="16"/>
      <c r="B7" s="16"/>
      <c r="D7" s="16"/>
      <c r="E7" s="33"/>
      <c r="F7" s="16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0.25" customHeight="1">
      <c r="A8" s="33"/>
      <c r="B8" s="33"/>
      <c r="C8"/>
      <c r="D8" s="33"/>
      <c r="E8" s="33"/>
      <c r="F8" s="33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0.25" customHeight="1">
      <c r="A9" s="33"/>
      <c r="B9" s="33"/>
      <c r="C9"/>
      <c r="D9" s="33"/>
      <c r="E9" s="33"/>
      <c r="F9" s="33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0.25" customHeight="1">
      <c r="A10"/>
      <c r="B10" s="33"/>
      <c r="C10"/>
      <c r="D10" s="33"/>
      <c r="E10" s="33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0.25" customHeight="1">
      <c r="A11"/>
      <c r="B11" s="33"/>
      <c r="C11" s="33"/>
      <c r="D11" s="33"/>
      <c r="E11" s="33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0.25" customHeight="1">
      <c r="A12"/>
      <c r="B12" s="33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0.25" customHeight="1">
      <c r="A13"/>
      <c r="B13" s="3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0.25" customHeight="1">
      <c r="A14"/>
      <c r="B14" s="33"/>
      <c r="C14" s="33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0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0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0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0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39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3">
    <mergeCell ref="B4:B5"/>
    <mergeCell ref="C4:C5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zhangj</cp:lastModifiedBy>
  <dcterms:created xsi:type="dcterms:W3CDTF">2016-05-19T09:00:37Z</dcterms:created>
  <dcterms:modified xsi:type="dcterms:W3CDTF">2017-03-02T13:59:26Z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7603984</vt:i4>
  </property>
</Properties>
</file>